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 filterPrivacy="1"/>
  <xr:revisionPtr revIDLastSave="0" documentId="13_ncr:1_{C6FAEDA2-9184-4DF2-A02A-F81598A57319}" xr6:coauthVersionLast="47" xr6:coauthVersionMax="47" xr10:uidLastSave="{00000000-0000-0000-0000-000000000000}"/>
  <bookViews>
    <workbookView xWindow="-120" yWindow="-120" windowWidth="20730" windowHeight="11040" activeTab="2" xr2:uid="{00000000-000D-0000-FFFF-FFFF00000000}"/>
  </bookViews>
  <sheets>
    <sheet name="01" sheetId="1" r:id="rId1"/>
    <sheet name="02" sheetId="6" r:id="rId2"/>
    <sheet name="03" sheetId="9" r:id="rId3"/>
    <sheet name="giorni" sheetId="8" state="hidden" r:id="rId4"/>
  </sheets>
  <definedNames>
    <definedName name="_xlnm.Print_Area" localSheetId="0">'01'!$A$1:$N$64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8" i="9" l="1"/>
  <c r="B27" i="9"/>
  <c r="B26" i="9"/>
  <c r="B25" i="9"/>
  <c r="B24" i="9"/>
  <c r="B23" i="9"/>
  <c r="B22" i="9"/>
  <c r="B21" i="9"/>
  <c r="B20" i="9"/>
  <c r="B19" i="9"/>
  <c r="B17" i="9"/>
  <c r="B16" i="9"/>
  <c r="B15" i="9"/>
  <c r="B4" i="9"/>
  <c r="B67" i="6"/>
  <c r="B57" i="6"/>
  <c r="B56" i="6"/>
  <c r="B55" i="6"/>
  <c r="B44" i="6"/>
  <c r="B40" i="6"/>
  <c r="B39" i="6"/>
  <c r="B38" i="6"/>
  <c r="B37" i="6"/>
  <c r="B36" i="6"/>
  <c r="B33" i="6"/>
  <c r="B23" i="6"/>
  <c r="B22" i="6"/>
  <c r="B19" i="6"/>
  <c r="B18" i="6"/>
  <c r="B17" i="6"/>
  <c r="B6" i="6"/>
  <c r="B5" i="6"/>
  <c r="B4" i="6"/>
  <c r="B53" i="1"/>
  <c r="B52" i="1"/>
  <c r="B43" i="1"/>
  <c r="B40" i="1"/>
  <c r="B39" i="1"/>
  <c r="B38" i="1"/>
  <c r="B37" i="1"/>
  <c r="B36" i="1"/>
  <c r="B33" i="1"/>
  <c r="B32" i="1"/>
  <c r="B24" i="1"/>
  <c r="B19" i="1"/>
  <c r="B18" i="1"/>
  <c r="B17" i="1"/>
  <c r="B16" i="1"/>
  <c r="B15" i="1"/>
  <c r="B5" i="1"/>
  <c r="B6" i="1"/>
  <c r="B7" i="1"/>
  <c r="B8" i="1"/>
  <c r="B9" i="1"/>
  <c r="B10" i="1"/>
  <c r="B11" i="1"/>
  <c r="B4" i="1"/>
  <c r="N29" i="9"/>
  <c r="M29" i="9"/>
  <c r="L29" i="9"/>
  <c r="I29" i="9"/>
  <c r="H29" i="9"/>
  <c r="F29" i="9"/>
  <c r="E29" i="9"/>
  <c r="D29" i="9"/>
  <c r="J55" i="1"/>
  <c r="J59" i="1"/>
  <c r="J29" i="1"/>
  <c r="J28" i="1"/>
  <c r="J27" i="1"/>
  <c r="J26" i="1"/>
  <c r="J25" i="1"/>
  <c r="J23" i="1"/>
  <c r="J22" i="1"/>
  <c r="J21" i="1"/>
  <c r="J20" i="1"/>
  <c r="J29" i="9" l="1"/>
</calcChain>
</file>

<file path=xl/sharedStrings.xml><?xml version="1.0" encoding="utf-8"?>
<sst xmlns="http://schemas.openxmlformats.org/spreadsheetml/2006/main" count="620" uniqueCount="136">
  <si>
    <t xml:space="preserve">CCNL art. 44, co.3, l. a)                                  </t>
  </si>
  <si>
    <t xml:space="preserve">CCNL art. 44, co.3, l. c)                                  </t>
  </si>
  <si>
    <t xml:space="preserve">CCNL art. 44, co.3, l. b)                                  </t>
  </si>
  <si>
    <t>Collegio docenti</t>
  </si>
  <si>
    <t>Dipartimenti orizzontali</t>
  </si>
  <si>
    <t>Consigli di classe</t>
  </si>
  <si>
    <t>Tipologia</t>
  </si>
  <si>
    <t>Dipartimenti verticali</t>
  </si>
  <si>
    <t>Settembre</t>
  </si>
  <si>
    <t>Ottobre</t>
  </si>
  <si>
    <t>Infanzia</t>
  </si>
  <si>
    <t>Primaria</t>
  </si>
  <si>
    <t>Secondaria</t>
  </si>
  <si>
    <t>Rinnovo organi Collegiali (solo coord.)</t>
  </si>
  <si>
    <t>Novembre</t>
  </si>
  <si>
    <t>Consigli di classe paralleli (present. Alunni)</t>
  </si>
  <si>
    <t>Dicembre</t>
  </si>
  <si>
    <t>Gennaio</t>
  </si>
  <si>
    <t>Verifica</t>
  </si>
  <si>
    <t>Marzo</t>
  </si>
  <si>
    <t>Restituzione esiti alle famiglie (solo Coord)</t>
  </si>
  <si>
    <t>Aprile</t>
  </si>
  <si>
    <t>Colloqui con le famiglie</t>
  </si>
  <si>
    <t>Dipartimenti orizzontali e verticali</t>
  </si>
  <si>
    <t>Maggio</t>
  </si>
  <si>
    <t>Giugno</t>
  </si>
  <si>
    <t>Scrutini Scuola primaria</t>
  </si>
  <si>
    <t>15:40-16:20 1B</t>
  </si>
  <si>
    <t>16:20-17:00 3A</t>
  </si>
  <si>
    <t>17:00-17:40 3B</t>
  </si>
  <si>
    <t xml:space="preserve">15:00-15:40 1A </t>
  </si>
  <si>
    <t>15:00-15:40 2A</t>
  </si>
  <si>
    <t>15:40-16:20 2B</t>
  </si>
  <si>
    <t>16:20-17:00 1C</t>
  </si>
  <si>
    <t>17:00-17:40 2C</t>
  </si>
  <si>
    <t>17:40-18:20 3C</t>
  </si>
  <si>
    <t xml:space="preserve">15:00-15:30 3B </t>
  </si>
  <si>
    <t>15:30-16:00 2 GLO 3B</t>
  </si>
  <si>
    <t>16:00-16:30 3A</t>
  </si>
  <si>
    <t>16:30-17:00 2 GLO 3A</t>
  </si>
  <si>
    <t>15:00-15:30 1A</t>
  </si>
  <si>
    <t>15:30-15:45 1 GLO 1A</t>
  </si>
  <si>
    <t>15:45-16:15 2A</t>
  </si>
  <si>
    <t>16:15-17:00 3 GLO 2A</t>
  </si>
  <si>
    <t>17:00-17:30 1B</t>
  </si>
  <si>
    <t>17:30-17:45 1 GLO 1B</t>
  </si>
  <si>
    <t>17:45-18:15 1C</t>
  </si>
  <si>
    <t>18:15-18:45 2 GLO 1C</t>
  </si>
  <si>
    <t>18:45-19:15 2C</t>
  </si>
  <si>
    <t>15:00-15:30 3C</t>
  </si>
  <si>
    <t>15:30-16:00 2C</t>
  </si>
  <si>
    <t>16:00-16:30 1C</t>
  </si>
  <si>
    <t>16:30-17:00 3A</t>
  </si>
  <si>
    <t>17:00-17:30 2A</t>
  </si>
  <si>
    <t>15:00-15:30 1B</t>
  </si>
  <si>
    <t>15:30-16:00 1A</t>
  </si>
  <si>
    <t>16:30-17:00 2A</t>
  </si>
  <si>
    <t>17:00-17:30 2B</t>
  </si>
  <si>
    <t>17:30-18:00 2C</t>
  </si>
  <si>
    <t>18:00-18:30 3C</t>
  </si>
  <si>
    <t>18:30-19:00 3B</t>
  </si>
  <si>
    <t>19:00-19:30 3A</t>
  </si>
  <si>
    <t>17:00-17:30 3C</t>
  </si>
  <si>
    <t>17:30-18:00 2 GLO 3C</t>
  </si>
  <si>
    <t>18:00-18:30 2B</t>
  </si>
  <si>
    <t>18:30-19:15 3 GLO 2B</t>
  </si>
  <si>
    <t>15:30-16:00 1B</t>
  </si>
  <si>
    <t>15:30-15:45 1 GLO 1B</t>
  </si>
  <si>
    <t>17:00-17:30 1A</t>
  </si>
  <si>
    <t>17:30-17:45 1 GLO 1A</t>
  </si>
  <si>
    <t>ESAMI</t>
  </si>
  <si>
    <t>Riunione preliminare</t>
  </si>
  <si>
    <t>Prova scritta ITALIANO</t>
  </si>
  <si>
    <t>Prova scritta MATEMATICA</t>
  </si>
  <si>
    <t>Prova scritta LINGUE</t>
  </si>
  <si>
    <t>Ratifica conclusiva</t>
  </si>
  <si>
    <t>Ratifica scritti e Colloquio orale 3A</t>
  </si>
  <si>
    <t>Ratifica scritti e Colloquio orale 3B</t>
  </si>
  <si>
    <t>Ratifica scritti e Colloquio orale 3C</t>
  </si>
  <si>
    <t>19:15-20:00 3 GLO 2C</t>
  </si>
  <si>
    <t>18:45-19:15 2A</t>
  </si>
  <si>
    <t>19:15-20:00 3 GLO 2A</t>
  </si>
  <si>
    <t>15:45-16:15 2C</t>
  </si>
  <si>
    <t>16:15-17:00 3 GLO 2C</t>
  </si>
  <si>
    <t>DOM</t>
  </si>
  <si>
    <t>LUN</t>
  </si>
  <si>
    <t>VEN</t>
  </si>
  <si>
    <t>SAB</t>
  </si>
  <si>
    <t>MAR</t>
  </si>
  <si>
    <t>MER</t>
  </si>
  <si>
    <t>GIO</t>
  </si>
  <si>
    <t>Giorno</t>
  </si>
  <si>
    <t>Febbraio</t>
  </si>
  <si>
    <t>Data</t>
  </si>
  <si>
    <t>Consigli di Classe</t>
  </si>
  <si>
    <t>Consigli di Classe "insediamento con rappresentanti"</t>
  </si>
  <si>
    <t>Intersezione/interclasse insediamento rappr. genitori</t>
  </si>
  <si>
    <t>Intersezione tecnica organizzativa</t>
  </si>
  <si>
    <t>Consiglio di Intersezione/Interclasse (senza rappres.)</t>
  </si>
  <si>
    <t>Scrutini primo quadrimestre scuola primaria</t>
  </si>
  <si>
    <t>Scrutini primo quadrimestre SSIG</t>
  </si>
  <si>
    <t>Verifica quadrimestrale</t>
  </si>
  <si>
    <t>Consigli di Intersezione/Interclasse con rappr. Genitori</t>
  </si>
  <si>
    <t>Consiglio di Interclasse (libri di testo)</t>
  </si>
  <si>
    <t>Intersezione tecnico organizzativa</t>
  </si>
  <si>
    <t>Organizzazione didattica nei plessi</t>
  </si>
  <si>
    <t xml:space="preserve">GLO dal 23/09 al 24/10 </t>
  </si>
  <si>
    <t xml:space="preserve">GLO dal15/05 al 29/05 </t>
  </si>
  <si>
    <t>Comitato di valutazione (data suscettibile a variazioni)</t>
  </si>
  <si>
    <t>GLO dal 13/01 al 27/01</t>
  </si>
  <si>
    <t>TOTALE ORE</t>
  </si>
  <si>
    <t>Consigli di classe (con genitori)</t>
  </si>
  <si>
    <t>Consigli di classe (libri di testo)</t>
  </si>
  <si>
    <t>Colloqui con le famiglie e consegna valutazioni cinquenni</t>
  </si>
  <si>
    <t>Le ore non utilizzate (fino alle 40), saranno impiegate per: corsi di formazione, GLO ed eventuali riunioni in base alle necessità.</t>
  </si>
  <si>
    <t>Consigli di intersezione/interclasse/classe</t>
  </si>
  <si>
    <t>Date di scadenza relative all'invio della seguente documentazione:</t>
  </si>
  <si>
    <t>Il calcolo delle 40 ore (CCNL art. 44, co.3, l. b) nella Scuola Secondaria di I Grado deve essere fatto dai singoli docenti in base al numero delle classi/sezioni assegnate.</t>
  </si>
  <si>
    <t>Scrutini Scuola secondaria I Grado</t>
  </si>
  <si>
    <r>
      <rPr>
        <b/>
        <sz val="16"/>
        <color theme="1"/>
        <rFont val="Arial"/>
        <family val="2"/>
      </rPr>
      <t>- 5 Novembre</t>
    </r>
    <r>
      <rPr>
        <sz val="16"/>
        <color theme="1"/>
        <rFont val="Arial"/>
        <family val="2"/>
      </rPr>
      <t>: programmazione di classe SSIG.</t>
    </r>
  </si>
  <si>
    <r>
      <rPr>
        <b/>
        <sz val="16"/>
        <color theme="1"/>
        <rFont val="Arial"/>
        <family val="2"/>
      </rPr>
      <t>- 7 Giugno:</t>
    </r>
    <r>
      <rPr>
        <sz val="16"/>
        <color theme="1"/>
        <rFont val="Arial"/>
        <family val="2"/>
      </rPr>
      <t xml:space="preserve"> relazioni classi III SSIG.</t>
    </r>
  </si>
  <si>
    <r>
      <rPr>
        <b/>
        <sz val="16"/>
        <color theme="1"/>
        <rFont val="Arial"/>
        <family val="2"/>
      </rPr>
      <t>- 23 Giugno:</t>
    </r>
    <r>
      <rPr>
        <sz val="16"/>
        <color theme="1"/>
        <rFont val="Arial"/>
        <family val="2"/>
      </rPr>
      <t xml:space="preserve"> relazioni disciplinari, dei diversi incarichi e richiesta FIS.</t>
    </r>
  </si>
  <si>
    <r>
      <rPr>
        <b/>
        <sz val="16"/>
        <color theme="1"/>
        <rFont val="Arial"/>
        <family val="2"/>
      </rPr>
      <t xml:space="preserve">- 22 Novembre: </t>
    </r>
    <r>
      <rPr>
        <sz val="16"/>
        <color theme="1"/>
        <rFont val="Arial"/>
        <family val="2"/>
      </rPr>
      <t>PDP</t>
    </r>
  </si>
  <si>
    <t>Programmazione inizio anno scolastico</t>
  </si>
  <si>
    <r>
      <rPr>
        <b/>
        <sz val="16"/>
        <color theme="1"/>
        <rFont val="Arial"/>
        <family val="2"/>
      </rPr>
      <t>- 31 Ottobre:</t>
    </r>
    <r>
      <rPr>
        <sz val="16"/>
        <color theme="1"/>
        <rFont val="Arial"/>
        <family val="2"/>
      </rPr>
      <t xml:space="preserve">  programmazione disciplinari e PEI.</t>
    </r>
  </si>
  <si>
    <r>
      <rPr>
        <b/>
        <sz val="16"/>
        <color theme="1"/>
        <rFont val="Arial"/>
        <family val="2"/>
      </rPr>
      <t>- Dal 15 al 25 Giugno:</t>
    </r>
    <r>
      <rPr>
        <sz val="16"/>
        <color theme="1"/>
        <rFont val="Arial"/>
        <family val="2"/>
      </rPr>
      <t xml:space="preserve"> domanda di ferie.</t>
    </r>
  </si>
  <si>
    <t>17:30-17:45</t>
  </si>
  <si>
    <t>pausa</t>
  </si>
  <si>
    <t>17:45-18:15 1A</t>
  </si>
  <si>
    <t>18:15-18:45 3B</t>
  </si>
  <si>
    <t>18:45-19:15 2B</t>
  </si>
  <si>
    <t>19:15-19:45 1B</t>
  </si>
  <si>
    <t>17:45-18:15 2C</t>
  </si>
  <si>
    <t>18:15-18:45 3A</t>
  </si>
  <si>
    <t>18:45-19:15 3B</t>
  </si>
  <si>
    <t>19:15-19:45 3C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</si>
</sst>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/m;@"/>
    <numFmt numFmtId="165" formatCode="h:mm;@"/>
    <numFmt numFmtId="166" formatCode="0.0"/>
  </numFmts>
  <fonts count="10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b/>
      <sz val="16"/>
      <color theme="1"/>
      <name val="Arial"/>
      <family val="2"/>
    </font>
    <font>
      <sz val="16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86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vertical="center" wrapText="1"/>
    </xf>
    <xf numFmtId="0" fontId="0" fillId="0" borderId="1" xfId="0" applyBorder="1"/>
    <xf numFmtId="0" fontId="0" fillId="3" borderId="0" xfId="0" applyFill="1"/>
    <xf numFmtId="2" fontId="0" fillId="0" borderId="0" xfId="0" applyNumberFormat="1"/>
    <xf numFmtId="164" fontId="0" fillId="0" borderId="1" xfId="0" applyNumberFormat="1" applyBorder="1" applyAlignment="1">
      <alignment horizontal="left"/>
    </xf>
    <xf numFmtId="0" fontId="0" fillId="0" borderId="0" xfId="0" applyAlignment="1">
      <alignment horizontal="center"/>
    </xf>
    <xf numFmtId="14" fontId="0" fillId="0" borderId="0" xfId="0" applyNumberFormat="1"/>
    <xf numFmtId="0" fontId="4" fillId="2" borderId="3" xfId="0" applyFont="1" applyFill="1" applyBorder="1"/>
    <xf numFmtId="0" fontId="2" fillId="2" borderId="3" xfId="0" applyFont="1" applyFill="1" applyBorder="1"/>
    <xf numFmtId="165" fontId="0" fillId="0" borderId="1" xfId="0" applyNumberFormat="1" applyBorder="1" applyAlignment="1">
      <alignment horizontal="center"/>
    </xf>
    <xf numFmtId="165" fontId="0" fillId="2" borderId="1" xfId="0" applyNumberFormat="1" applyFill="1" applyBorder="1"/>
    <xf numFmtId="166" fontId="2" fillId="2" borderId="3" xfId="0" applyNumberFormat="1" applyFont="1" applyFill="1" applyBorder="1"/>
    <xf numFmtId="164" fontId="0" fillId="0" borderId="4" xfId="0" applyNumberFormat="1" applyBorder="1" applyAlignment="1">
      <alignment horizontal="left"/>
    </xf>
    <xf numFmtId="0" fontId="0" fillId="0" borderId="4" xfId="0" applyBorder="1"/>
    <xf numFmtId="166" fontId="0" fillId="2" borderId="4" xfId="0" applyNumberFormat="1" applyFill="1" applyBorder="1"/>
    <xf numFmtId="166" fontId="0" fillId="0" borderId="4" xfId="0" applyNumberFormat="1" applyBorder="1" applyAlignment="1">
      <alignment horizontal="center"/>
    </xf>
    <xf numFmtId="166" fontId="2" fillId="2" borderId="21" xfId="0" applyNumberFormat="1" applyFont="1" applyFill="1" applyBorder="1"/>
    <xf numFmtId="166" fontId="2" fillId="2" borderId="23" xfId="0" applyNumberFormat="1" applyFont="1" applyFill="1" applyBorder="1"/>
    <xf numFmtId="16" fontId="0" fillId="3" borderId="0" xfId="0" applyNumberFormat="1" applyFill="1" applyAlignment="1">
      <alignment horizontal="left"/>
    </xf>
    <xf numFmtId="164" fontId="0" fillId="3" borderId="0" xfId="0" applyNumberFormat="1" applyFill="1" applyAlignment="1">
      <alignment horizontal="left"/>
    </xf>
    <xf numFmtId="165" fontId="0" fillId="3" borderId="0" xfId="0" applyNumberFormat="1" applyFill="1"/>
    <xf numFmtId="0" fontId="0" fillId="0" borderId="0" xfId="0" applyAlignment="1">
      <alignment vertical="center"/>
    </xf>
    <xf numFmtId="0" fontId="0" fillId="3" borderId="0" xfId="0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/>
    <xf numFmtId="0" fontId="6" fillId="2" borderId="3" xfId="0" applyFont="1" applyFill="1" applyBorder="1"/>
    <xf numFmtId="164" fontId="7" fillId="0" borderId="11" xfId="0" applyNumberFormat="1" applyFont="1" applyBorder="1" applyAlignment="1">
      <alignment horizontal="left"/>
    </xf>
    <xf numFmtId="164" fontId="7" fillId="0" borderId="1" xfId="0" applyNumberFormat="1" applyFont="1" applyBorder="1" applyAlignment="1">
      <alignment horizontal="left"/>
    </xf>
    <xf numFmtId="0" fontId="7" fillId="0" borderId="2" xfId="0" applyFont="1" applyBorder="1"/>
    <xf numFmtId="166" fontId="7" fillId="0" borderId="21" xfId="0" applyNumberFormat="1" applyFont="1" applyBorder="1" applyAlignment="1">
      <alignment horizontal="center"/>
    </xf>
    <xf numFmtId="166" fontId="7" fillId="2" borderId="3" xfId="0" applyNumberFormat="1" applyFont="1" applyFill="1" applyBorder="1"/>
    <xf numFmtId="166" fontId="7" fillId="0" borderId="23" xfId="0" applyNumberFormat="1" applyFont="1" applyBorder="1" applyAlignment="1">
      <alignment horizontal="center"/>
    </xf>
    <xf numFmtId="0" fontId="5" fillId="2" borderId="3" xfId="0" applyFont="1" applyFill="1" applyBorder="1"/>
    <xf numFmtId="166" fontId="5" fillId="2" borderId="21" xfId="0" applyNumberFormat="1" applyFont="1" applyFill="1" applyBorder="1"/>
    <xf numFmtId="166" fontId="5" fillId="2" borderId="3" xfId="0" applyNumberFormat="1" applyFont="1" applyFill="1" applyBorder="1"/>
    <xf numFmtId="166" fontId="5" fillId="2" borderId="23" xfId="0" applyNumberFormat="1" applyFont="1" applyFill="1" applyBorder="1"/>
    <xf numFmtId="0" fontId="7" fillId="3" borderId="2" xfId="0" applyFont="1" applyFill="1" applyBorder="1"/>
    <xf numFmtId="0" fontId="7" fillId="3" borderId="2" xfId="0" applyFont="1" applyFill="1" applyBorder="1" applyAlignment="1">
      <alignment horizontal="right"/>
    </xf>
    <xf numFmtId="0" fontId="7" fillId="0" borderId="2" xfId="0" applyFont="1" applyBorder="1" applyAlignment="1">
      <alignment horizontal="right"/>
    </xf>
    <xf numFmtId="0" fontId="7" fillId="0" borderId="1" xfId="0" applyFont="1" applyBorder="1" applyAlignment="1">
      <alignment horizontal="left"/>
    </xf>
    <xf numFmtId="164" fontId="7" fillId="3" borderId="1" xfId="0" applyNumberFormat="1" applyFont="1" applyFill="1" applyBorder="1" applyAlignment="1">
      <alignment horizontal="left"/>
    </xf>
    <xf numFmtId="0" fontId="7" fillId="3" borderId="2" xfId="0" applyFont="1" applyFill="1" applyBorder="1" applyAlignment="1">
      <alignment horizontal="left"/>
    </xf>
    <xf numFmtId="166" fontId="7" fillId="3" borderId="21" xfId="0" applyNumberFormat="1" applyFont="1" applyFill="1" applyBorder="1" applyAlignment="1">
      <alignment horizontal="center"/>
    </xf>
    <xf numFmtId="0" fontId="7" fillId="3" borderId="1" xfId="0" applyFont="1" applyFill="1" applyBorder="1"/>
    <xf numFmtId="0" fontId="8" fillId="2" borderId="12" xfId="0" applyFont="1" applyFill="1" applyBorder="1"/>
    <xf numFmtId="0" fontId="8" fillId="2" borderId="3" xfId="0" applyFont="1" applyFill="1" applyBorder="1"/>
    <xf numFmtId="165" fontId="7" fillId="3" borderId="2" xfId="0" applyNumberFormat="1" applyFont="1" applyFill="1" applyBorder="1" applyAlignment="1">
      <alignment horizontal="right"/>
    </xf>
    <xf numFmtId="0" fontId="7" fillId="0" borderId="0" xfId="0" applyFont="1" applyAlignment="1">
      <alignment horizontal="left"/>
    </xf>
    <xf numFmtId="0" fontId="7" fillId="0" borderId="0" xfId="0" applyFont="1"/>
    <xf numFmtId="165" fontId="7" fillId="0" borderId="2" xfId="0" applyNumberFormat="1" applyFont="1" applyBorder="1" applyAlignment="1">
      <alignment horizontal="right"/>
    </xf>
    <xf numFmtId="0" fontId="5" fillId="2" borderId="17" xfId="0" applyFont="1" applyFill="1" applyBorder="1"/>
    <xf numFmtId="0" fontId="5" fillId="2" borderId="26" xfId="0" applyFont="1" applyFill="1" applyBorder="1"/>
    <xf numFmtId="0" fontId="5" fillId="2" borderId="27" xfId="0" applyFont="1" applyFill="1" applyBorder="1"/>
    <xf numFmtId="0" fontId="7" fillId="3" borderId="17" xfId="0" applyFont="1" applyFill="1" applyBorder="1"/>
    <xf numFmtId="166" fontId="7" fillId="0" borderId="26" xfId="0" applyNumberFormat="1" applyFont="1" applyBorder="1" applyAlignment="1">
      <alignment horizontal="center"/>
    </xf>
    <xf numFmtId="166" fontId="7" fillId="2" borderId="17" xfId="0" applyNumberFormat="1" applyFont="1" applyFill="1" applyBorder="1"/>
    <xf numFmtId="166" fontId="7" fillId="0" borderId="26" xfId="0" applyNumberFormat="1" applyFont="1" applyBorder="1"/>
    <xf numFmtId="166" fontId="7" fillId="0" borderId="27" xfId="0" applyNumberFormat="1" applyFont="1" applyBorder="1"/>
    <xf numFmtId="166" fontId="7" fillId="0" borderId="21" xfId="0" applyNumberFormat="1" applyFont="1" applyBorder="1"/>
    <xf numFmtId="166" fontId="7" fillId="0" borderId="23" xfId="0" applyNumberFormat="1" applyFont="1" applyBorder="1"/>
    <xf numFmtId="14" fontId="7" fillId="0" borderId="1" xfId="0" applyNumberFormat="1" applyFont="1" applyBorder="1" applyAlignment="1">
      <alignment horizontal="left"/>
    </xf>
    <xf numFmtId="0" fontId="7" fillId="0" borderId="1" xfId="0" applyFont="1" applyBorder="1"/>
    <xf numFmtId="165" fontId="7" fillId="0" borderId="24" xfId="0" applyNumberFormat="1" applyFont="1" applyBorder="1" applyAlignment="1">
      <alignment horizontal="right"/>
    </xf>
    <xf numFmtId="165" fontId="7" fillId="3" borderId="24" xfId="0" applyNumberFormat="1" applyFont="1" applyFill="1" applyBorder="1" applyAlignment="1">
      <alignment horizontal="right"/>
    </xf>
    <xf numFmtId="166" fontId="7" fillId="3" borderId="21" xfId="0" applyNumberFormat="1" applyFont="1" applyFill="1" applyBorder="1"/>
    <xf numFmtId="14" fontId="7" fillId="3" borderId="1" xfId="0" applyNumberFormat="1" applyFont="1" applyFill="1" applyBorder="1" applyAlignment="1">
      <alignment horizontal="left"/>
    </xf>
    <xf numFmtId="0" fontId="7" fillId="3" borderId="0" xfId="0" applyFont="1" applyFill="1"/>
    <xf numFmtId="0" fontId="8" fillId="2" borderId="16" xfId="0" applyFont="1" applyFill="1" applyBorder="1"/>
    <xf numFmtId="0" fontId="7" fillId="3" borderId="39" xfId="0" applyFont="1" applyFill="1" applyBorder="1"/>
    <xf numFmtId="166" fontId="7" fillId="3" borderId="35" xfId="0" applyNumberFormat="1" applyFont="1" applyFill="1" applyBorder="1" applyAlignment="1">
      <alignment horizontal="center"/>
    </xf>
    <xf numFmtId="166" fontId="7" fillId="2" borderId="36" xfId="0" applyNumberFormat="1" applyFont="1" applyFill="1" applyBorder="1"/>
    <xf numFmtId="166" fontId="7" fillId="0" borderId="35" xfId="0" applyNumberFormat="1" applyFont="1" applyBorder="1" applyAlignment="1">
      <alignment horizontal="center"/>
    </xf>
    <xf numFmtId="166" fontId="7" fillId="0" borderId="37" xfId="0" applyNumberFormat="1" applyFont="1" applyBorder="1" applyAlignment="1">
      <alignment horizontal="center"/>
    </xf>
    <xf numFmtId="166" fontId="5" fillId="2" borderId="26" xfId="0" applyNumberFormat="1" applyFont="1" applyFill="1" applyBorder="1"/>
    <xf numFmtId="166" fontId="5" fillId="2" borderId="17" xfId="0" applyNumberFormat="1" applyFont="1" applyFill="1" applyBorder="1"/>
    <xf numFmtId="166" fontId="5" fillId="2" borderId="27" xfId="0" applyNumberFormat="1" applyFont="1" applyFill="1" applyBorder="1"/>
    <xf numFmtId="164" fontId="7" fillId="3" borderId="40" xfId="0" applyNumberFormat="1" applyFont="1" applyFill="1" applyBorder="1" applyAlignment="1">
      <alignment horizontal="left"/>
    </xf>
    <xf numFmtId="164" fontId="7" fillId="3" borderId="41" xfId="0" applyNumberFormat="1" applyFont="1" applyFill="1" applyBorder="1" applyAlignment="1">
      <alignment horizontal="left"/>
    </xf>
    <xf numFmtId="164" fontId="7" fillId="3" borderId="42" xfId="0" applyNumberFormat="1" applyFont="1" applyFill="1" applyBorder="1" applyAlignment="1">
      <alignment horizontal="left"/>
    </xf>
    <xf numFmtId="0" fontId="7" fillId="0" borderId="43" xfId="0" applyFont="1" applyBorder="1"/>
    <xf numFmtId="166" fontId="7" fillId="2" borderId="41" xfId="0" applyNumberFormat="1" applyFont="1" applyFill="1" applyBorder="1"/>
    <xf numFmtId="0" fontId="7" fillId="0" borderId="40" xfId="0" applyFont="1" applyBorder="1" applyAlignment="1">
      <alignment horizontal="left"/>
    </xf>
    <xf numFmtId="0" fontId="7" fillId="0" borderId="41" xfId="0" applyFont="1" applyBorder="1" applyAlignment="1">
      <alignment horizontal="left"/>
    </xf>
    <xf numFmtId="0" fontId="7" fillId="0" borderId="41" xfId="0" applyFont="1" applyBorder="1"/>
    <xf numFmtId="166" fontId="7" fillId="0" borderId="41" xfId="0" applyNumberFormat="1" applyFont="1" applyBorder="1" applyAlignment="1">
      <alignment horizontal="center"/>
    </xf>
    <xf numFmtId="166" fontId="7" fillId="0" borderId="42" xfId="0" applyNumberFormat="1" applyFont="1" applyBorder="1" applyAlignment="1">
      <alignment horizontal="center"/>
    </xf>
    <xf numFmtId="164" fontId="7" fillId="0" borderId="40" xfId="0" applyNumberFormat="1" applyFont="1" applyBorder="1" applyAlignment="1">
      <alignment horizontal="left"/>
    </xf>
    <xf numFmtId="164" fontId="7" fillId="0" borderId="41" xfId="0" applyNumberFormat="1" applyFont="1" applyBorder="1" applyAlignment="1">
      <alignment horizontal="left"/>
    </xf>
    <xf numFmtId="164" fontId="7" fillId="0" borderId="34" xfId="0" applyNumberFormat="1" applyFont="1" applyBorder="1" applyAlignment="1">
      <alignment horizontal="left"/>
    </xf>
    <xf numFmtId="164" fontId="7" fillId="0" borderId="39" xfId="0" applyNumberFormat="1" applyFont="1" applyBorder="1" applyAlignment="1">
      <alignment horizontal="left"/>
    </xf>
    <xf numFmtId="0" fontId="7" fillId="0" borderId="43" xfId="0" applyFont="1" applyBorder="1" applyAlignment="1">
      <alignment horizontal="right"/>
    </xf>
    <xf numFmtId="166" fontId="7" fillId="3" borderId="41" xfId="0" applyNumberFormat="1" applyFont="1" applyFill="1" applyBorder="1"/>
    <xf numFmtId="164" fontId="7" fillId="3" borderId="11" xfId="0" applyNumberFormat="1" applyFont="1" applyFill="1" applyBorder="1" applyAlignment="1">
      <alignment horizontal="center"/>
    </xf>
    <xf numFmtId="164" fontId="7" fillId="0" borderId="11" xfId="0" applyNumberFormat="1" applyFont="1" applyBorder="1" applyAlignment="1">
      <alignment horizontal="center"/>
    </xf>
    <xf numFmtId="164" fontId="7" fillId="0" borderId="34" xfId="0" applyNumberFormat="1" applyFont="1" applyBorder="1" applyAlignment="1">
      <alignment horizontal="center"/>
    </xf>
    <xf numFmtId="0" fontId="8" fillId="2" borderId="16" xfId="0" applyFont="1" applyFill="1" applyBorder="1" applyAlignment="1">
      <alignment horizontal="center"/>
    </xf>
    <xf numFmtId="164" fontId="7" fillId="3" borderId="16" xfId="0" applyNumberFormat="1" applyFont="1" applyFill="1" applyBorder="1" applyAlignment="1">
      <alignment horizontal="center"/>
    </xf>
    <xf numFmtId="164" fontId="7" fillId="0" borderId="40" xfId="0" applyNumberFormat="1" applyFont="1" applyBorder="1" applyAlignment="1">
      <alignment horizontal="center"/>
    </xf>
    <xf numFmtId="14" fontId="7" fillId="0" borderId="39" xfId="0" applyNumberFormat="1" applyFont="1" applyBorder="1" applyAlignment="1">
      <alignment horizontal="left"/>
    </xf>
    <xf numFmtId="166" fontId="7" fillId="0" borderId="35" xfId="0" applyNumberFormat="1" applyFont="1" applyBorder="1"/>
    <xf numFmtId="166" fontId="7" fillId="0" borderId="37" xfId="0" applyNumberFormat="1" applyFont="1" applyBorder="1"/>
    <xf numFmtId="164" fontId="8" fillId="2" borderId="16" xfId="0" applyNumberFormat="1" applyFont="1" applyFill="1" applyBorder="1" applyAlignment="1">
      <alignment horizontal="center"/>
    </xf>
    <xf numFmtId="14" fontId="7" fillId="0" borderId="41" xfId="0" applyNumberFormat="1" applyFont="1" applyBorder="1" applyAlignment="1">
      <alignment horizontal="left"/>
    </xf>
    <xf numFmtId="166" fontId="7" fillId="0" borderId="41" xfId="0" applyNumberFormat="1" applyFont="1" applyBorder="1"/>
    <xf numFmtId="166" fontId="7" fillId="0" borderId="42" xfId="0" applyNumberFormat="1" applyFont="1" applyBorder="1"/>
    <xf numFmtId="164" fontId="7" fillId="0" borderId="34" xfId="0" applyNumberFormat="1" applyFont="1" applyBorder="1" applyAlignment="1">
      <alignment horizontal="center" vertical="center" wrapText="1"/>
    </xf>
    <xf numFmtId="0" fontId="7" fillId="3" borderId="1" xfId="0" applyFont="1" applyFill="1" applyBorder="1" applyAlignment="1">
      <alignment vertical="center" wrapText="1"/>
    </xf>
    <xf numFmtId="166" fontId="7" fillId="0" borderId="35" xfId="0" applyNumberFormat="1" applyFont="1" applyBorder="1" applyAlignment="1">
      <alignment horizontal="center" vertical="center" wrapText="1"/>
    </xf>
    <xf numFmtId="166" fontId="7" fillId="0" borderId="35" xfId="0" applyNumberFormat="1" applyFont="1" applyBorder="1" applyAlignment="1">
      <alignment vertical="center" wrapText="1"/>
    </xf>
    <xf numFmtId="166" fontId="7" fillId="2" borderId="36" xfId="0" applyNumberFormat="1" applyFont="1" applyFill="1" applyBorder="1" applyAlignment="1">
      <alignment vertical="center" wrapText="1"/>
    </xf>
    <xf numFmtId="166" fontId="7" fillId="0" borderId="37" xfId="0" applyNumberFormat="1" applyFont="1" applyBorder="1" applyAlignment="1">
      <alignment vertical="center" wrapText="1"/>
    </xf>
    <xf numFmtId="164" fontId="7" fillId="0" borderId="13" xfId="0" applyNumberFormat="1" applyFont="1" applyBorder="1" applyAlignment="1">
      <alignment horizontal="center"/>
    </xf>
    <xf numFmtId="0" fontId="7" fillId="0" borderId="25" xfId="0" applyFont="1" applyBorder="1"/>
    <xf numFmtId="166" fontId="7" fillId="0" borderId="20" xfId="0" applyNumberFormat="1" applyFont="1" applyBorder="1"/>
    <xf numFmtId="166" fontId="7" fillId="2" borderId="19" xfId="0" applyNumberFormat="1" applyFont="1" applyFill="1" applyBorder="1"/>
    <xf numFmtId="166" fontId="7" fillId="0" borderId="22" xfId="0" applyNumberFormat="1" applyFont="1" applyBorder="1"/>
    <xf numFmtId="16" fontId="7" fillId="3" borderId="0" xfId="0" applyNumberFormat="1" applyFont="1" applyFill="1" applyAlignment="1">
      <alignment horizontal="left" vertical="center"/>
    </xf>
    <xf numFmtId="164" fontId="7" fillId="3" borderId="0" xfId="0" applyNumberFormat="1" applyFont="1" applyFill="1" applyAlignment="1">
      <alignment horizontal="left" vertical="center"/>
    </xf>
    <xf numFmtId="0" fontId="5" fillId="3" borderId="31" xfId="0" applyFont="1" applyFill="1" applyBorder="1" applyAlignment="1">
      <alignment vertical="center"/>
    </xf>
    <xf numFmtId="2" fontId="5" fillId="3" borderId="32" xfId="0" applyNumberFormat="1" applyFont="1" applyFill="1" applyBorder="1" applyAlignment="1">
      <alignment horizontal="center" vertical="center"/>
    </xf>
    <xf numFmtId="2" fontId="7" fillId="3" borderId="32" xfId="0" applyNumberFormat="1" applyFont="1" applyFill="1" applyBorder="1" applyAlignment="1">
      <alignment vertical="center" wrapText="1"/>
    </xf>
    <xf numFmtId="2" fontId="5" fillId="3" borderId="33" xfId="0" applyNumberFormat="1" applyFont="1" applyFill="1" applyBorder="1" applyAlignment="1">
      <alignment horizontal="center" vertical="center"/>
    </xf>
    <xf numFmtId="164" fontId="5" fillId="5" borderId="18" xfId="0" applyNumberFormat="1" applyFont="1" applyFill="1" applyBorder="1" applyAlignment="1">
      <alignment horizontal="center"/>
    </xf>
    <xf numFmtId="14" fontId="5" fillId="5" borderId="19" xfId="0" applyNumberFormat="1" applyFont="1" applyFill="1" applyBorder="1" applyAlignment="1">
      <alignment horizontal="left"/>
    </xf>
    <xf numFmtId="0" fontId="6" fillId="5" borderId="19" xfId="0" applyFont="1" applyFill="1" applyBorder="1"/>
    <xf numFmtId="166" fontId="5" fillId="5" borderId="20" xfId="0" applyNumberFormat="1" applyFont="1" applyFill="1" applyBorder="1" applyAlignment="1">
      <alignment horizontal="center"/>
    </xf>
    <xf numFmtId="166" fontId="5" fillId="5" borderId="19" xfId="0" applyNumberFormat="1" applyFont="1" applyFill="1" applyBorder="1"/>
    <xf numFmtId="166" fontId="5" fillId="5" borderId="22" xfId="0" applyNumberFormat="1" applyFont="1" applyFill="1" applyBorder="1" applyAlignment="1">
      <alignment horizontal="center"/>
    </xf>
    <xf numFmtId="14" fontId="5" fillId="5" borderId="38" xfId="0" applyNumberFormat="1" applyFont="1" applyFill="1" applyBorder="1" applyAlignment="1">
      <alignment horizontal="left"/>
    </xf>
    <xf numFmtId="14" fontId="5" fillId="5" borderId="36" xfId="0" applyNumberFormat="1" applyFont="1" applyFill="1" applyBorder="1" applyAlignment="1">
      <alignment horizontal="left"/>
    </xf>
    <xf numFmtId="0" fontId="6" fillId="5" borderId="36" xfId="0" applyFont="1" applyFill="1" applyBorder="1"/>
    <xf numFmtId="166" fontId="5" fillId="5" borderId="35" xfId="0" applyNumberFormat="1" applyFont="1" applyFill="1" applyBorder="1" applyAlignment="1">
      <alignment horizontal="center"/>
    </xf>
    <xf numFmtId="166" fontId="5" fillId="5" borderId="36" xfId="0" applyNumberFormat="1" applyFont="1" applyFill="1" applyBorder="1"/>
    <xf numFmtId="166" fontId="5" fillId="5" borderId="37" xfId="0" applyNumberFormat="1" applyFont="1" applyFill="1" applyBorder="1" applyAlignment="1">
      <alignment horizontal="center"/>
    </xf>
    <xf numFmtId="14" fontId="5" fillId="5" borderId="18" xfId="0" applyNumberFormat="1" applyFont="1" applyFill="1" applyBorder="1" applyAlignment="1">
      <alignment horizontal="left"/>
    </xf>
    <xf numFmtId="2" fontId="5" fillId="5" borderId="32" xfId="0" applyNumberFormat="1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left" vertical="center"/>
    </xf>
    <xf numFmtId="0" fontId="6" fillId="4" borderId="6" xfId="0" applyFont="1" applyFill="1" applyBorder="1" applyAlignment="1">
      <alignment horizontal="left" vertical="center"/>
    </xf>
    <xf numFmtId="0" fontId="6" fillId="4" borderId="6" xfId="0" applyFont="1" applyFill="1" applyBorder="1" applyAlignment="1">
      <alignment vertical="center"/>
    </xf>
    <xf numFmtId="0" fontId="6" fillId="4" borderId="11" xfId="0" applyFont="1" applyFill="1" applyBorder="1" applyAlignment="1">
      <alignment horizontal="left"/>
    </xf>
    <xf numFmtId="0" fontId="6" fillId="4" borderId="1" xfId="0" applyFont="1" applyFill="1" applyBorder="1" applyAlignment="1">
      <alignment horizontal="left"/>
    </xf>
    <xf numFmtId="0" fontId="6" fillId="4" borderId="2" xfId="0" applyFont="1" applyFill="1" applyBorder="1"/>
    <xf numFmtId="0" fontId="6" fillId="4" borderId="21" xfId="0" applyFont="1" applyFill="1" applyBorder="1" applyAlignment="1">
      <alignment textRotation="90"/>
    </xf>
    <xf numFmtId="0" fontId="6" fillId="4" borderId="3" xfId="0" applyFont="1" applyFill="1" applyBorder="1"/>
    <xf numFmtId="0" fontId="6" fillId="4" borderId="23" xfId="0" applyFont="1" applyFill="1" applyBorder="1" applyAlignment="1">
      <alignment textRotation="90"/>
    </xf>
    <xf numFmtId="0" fontId="6" fillId="4" borderId="28" xfId="0" applyFont="1" applyFill="1" applyBorder="1" applyAlignment="1">
      <alignment vertical="center" wrapText="1"/>
    </xf>
    <xf numFmtId="0" fontId="6" fillId="4" borderId="1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/>
    </xf>
    <xf numFmtId="0" fontId="6" fillId="4" borderId="2" xfId="0" applyFont="1" applyFill="1" applyBorder="1" applyAlignment="1">
      <alignment vertical="center"/>
    </xf>
    <xf numFmtId="0" fontId="6" fillId="4" borderId="21" xfId="0" applyFont="1" applyFill="1" applyBorder="1" applyAlignment="1">
      <alignment horizontal="center" textRotation="90"/>
    </xf>
    <xf numFmtId="0" fontId="6" fillId="4" borderId="21" xfId="0" applyFont="1" applyFill="1" applyBorder="1" applyAlignment="1">
      <alignment horizontal="center"/>
    </xf>
    <xf numFmtId="0" fontId="6" fillId="4" borderId="29" xfId="0" applyFont="1" applyFill="1" applyBorder="1" applyAlignment="1">
      <alignment horizontal="center" textRotation="90"/>
    </xf>
    <xf numFmtId="0" fontId="6" fillId="4" borderId="30" xfId="0" applyFont="1" applyFill="1" applyBorder="1" applyAlignment="1">
      <alignment horizontal="center" textRotation="90"/>
    </xf>
    <xf numFmtId="0" fontId="6" fillId="4" borderId="23" xfId="0" applyFont="1" applyFill="1" applyBorder="1" applyAlignment="1">
      <alignment horizontal="center" textRotation="90"/>
    </xf>
    <xf numFmtId="0" fontId="8" fillId="3" borderId="0" xfId="0" applyFont="1" applyFill="1" applyAlignment="1">
      <alignment horizontal="left"/>
    </xf>
    <xf numFmtId="0" fontId="9" fillId="3" borderId="0" xfId="0" applyFont="1" applyFill="1" applyAlignment="1">
      <alignment horizontal="left"/>
    </xf>
    <xf numFmtId="0" fontId="9" fillId="3" borderId="0" xfId="0" applyFont="1" applyFill="1"/>
    <xf numFmtId="0" fontId="9" fillId="3" borderId="0" xfId="0" quotePrefix="1" applyFont="1" applyFill="1" applyAlignment="1">
      <alignment horizontal="left"/>
    </xf>
    <xf numFmtId="0" fontId="0" fillId="0" borderId="0" xfId="0" applyAlignment="1">
      <alignment horizontal="left" vertical="center"/>
    </xf>
    <xf numFmtId="164" fontId="6" fillId="0" borderId="11" xfId="0" applyNumberFormat="1" applyFont="1" applyBorder="1" applyAlignment="1">
      <alignment horizontal="center"/>
    </xf>
    <xf numFmtId="164" fontId="7" fillId="3" borderId="2" xfId="0" applyNumberFormat="1" applyFont="1" applyFill="1" applyBorder="1" applyAlignment="1">
      <alignment horizontal="left"/>
    </xf>
    <xf numFmtId="164" fontId="7" fillId="3" borderId="21" xfId="0" applyNumberFormat="1" applyFont="1" applyFill="1" applyBorder="1" applyAlignment="1">
      <alignment horizontal="center"/>
    </xf>
    <xf numFmtId="164" fontId="7" fillId="2" borderId="3" xfId="0" applyNumberFormat="1" applyFont="1" applyFill="1" applyBorder="1"/>
    <xf numFmtId="164" fontId="7" fillId="0" borderId="21" xfId="0" applyNumberFormat="1" applyFont="1" applyBorder="1" applyAlignment="1">
      <alignment horizontal="center"/>
    </xf>
    <xf numFmtId="164" fontId="7" fillId="0" borderId="23" xfId="0" applyNumberFormat="1" applyFont="1" applyBorder="1" applyAlignment="1">
      <alignment horizontal="center"/>
    </xf>
    <xf numFmtId="164" fontId="0" fillId="0" borderId="0" xfId="0" applyNumberFormat="1"/>
    <xf numFmtId="164" fontId="7" fillId="3" borderId="12" xfId="0" applyNumberFormat="1" applyFont="1" applyFill="1" applyBorder="1" applyAlignment="1">
      <alignment horizontal="center"/>
    </xf>
    <xf numFmtId="164" fontId="7" fillId="3" borderId="34" xfId="0" applyNumberFormat="1" applyFont="1" applyFill="1" applyBorder="1" applyAlignment="1">
      <alignment horizontal="center"/>
    </xf>
    <xf numFmtId="164" fontId="7" fillId="0" borderId="1" xfId="0" applyNumberFormat="1" applyFont="1" applyBorder="1" applyAlignment="1">
      <alignment horizontal="center"/>
    </xf>
    <xf numFmtId="164" fontId="7" fillId="0" borderId="1" xfId="0" applyNumberFormat="1" applyFont="1" applyBorder="1" applyAlignment="1">
      <alignment horizontal="center" vertical="center" wrapText="1"/>
    </xf>
    <xf numFmtId="164" fontId="7" fillId="0" borderId="14" xfId="0" applyNumberFormat="1" applyFont="1" applyBorder="1" applyAlignment="1">
      <alignment horizontal="center"/>
    </xf>
    <xf numFmtId="164" fontId="7" fillId="0" borderId="39" xfId="0" applyNumberFormat="1" applyFont="1" applyBorder="1" applyAlignment="1">
      <alignment horizontal="center"/>
    </xf>
    <xf numFmtId="164" fontId="7" fillId="3" borderId="1" xfId="0" applyNumberFormat="1" applyFont="1" applyFill="1" applyBorder="1" applyAlignment="1">
      <alignment horizontal="center"/>
    </xf>
    <xf numFmtId="164" fontId="7" fillId="3" borderId="39" xfId="0" applyNumberFormat="1" applyFont="1" applyFill="1" applyBorder="1" applyAlignment="1">
      <alignment horizontal="center"/>
    </xf>
    <xf numFmtId="0" fontId="6" fillId="4" borderId="6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vertical="center" wrapText="1"/>
    </xf>
    <xf numFmtId="0" fontId="6" fillId="4" borderId="8" xfId="0" applyFont="1" applyFill="1" applyBorder="1" applyAlignment="1">
      <alignment vertical="center" wrapText="1"/>
    </xf>
    <xf numFmtId="0" fontId="6" fillId="4" borderId="9" xfId="0" applyFont="1" applyFill="1" applyBorder="1" applyAlignment="1">
      <alignment vertical="center" wrapText="1"/>
    </xf>
    <xf numFmtId="0" fontId="6" fillId="4" borderId="10" xfId="0" applyFont="1" applyFill="1" applyBorder="1" applyAlignment="1">
      <alignment vertical="center" wrapText="1"/>
    </xf>
    <xf numFmtId="0" fontId="9" fillId="5" borderId="0" xfId="0" applyFont="1" applyFill="1" applyAlignment="1">
      <alignment horizontal="left" vertical="center" wrapText="1"/>
    </xf>
    <xf numFmtId="0" fontId="9" fillId="0" borderId="0" xfId="0" applyFont="1" applyAlignment="1">
      <alignment horizontal="left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237"/>
  <sheetViews>
    <sheetView zoomScaleNormal="100" workbookViewId="0">
      <pane xSplit="3" ySplit="2" topLeftCell="D72" activePane="bottomRight" state="frozen"/>
      <selection pane="topRight" activeCell="D1" sqref="D1"/>
      <selection pane="bottomLeft" activeCell="A4" sqref="A4"/>
      <selection pane="bottomRight" activeCell="B53" sqref="B53"/>
    </sheetView>
  </sheetViews>
  <sheetFormatPr defaultRowHeight="15" x14ac:dyDescent="0.25"/>
  <cols>
    <col min="1" max="1" width="8.85546875" style="1" customWidth="1"/>
    <col min="2" max="2" width="9.28515625" style="1" customWidth="1"/>
    <col min="3" max="3" width="52.5703125" customWidth="1"/>
    <col min="4" max="6" width="8" style="7" customWidth="1"/>
    <col min="7" max="7" width="2.28515625" style="4" customWidth="1"/>
    <col min="8" max="10" width="8" style="7" customWidth="1"/>
    <col min="11" max="11" width="2.28515625" style="4" customWidth="1"/>
    <col min="12" max="14" width="8" style="7" customWidth="1"/>
    <col min="15" max="15" width="11.5703125" bestFit="1" customWidth="1"/>
  </cols>
  <sheetData>
    <row r="1" spans="1:19" ht="39.75" customHeight="1" thickTop="1" x14ac:dyDescent="0.25">
      <c r="A1" s="138" t="s">
        <v>93</v>
      </c>
      <c r="B1" s="139" t="s">
        <v>91</v>
      </c>
      <c r="C1" s="140" t="s">
        <v>6</v>
      </c>
      <c r="D1" s="176" t="s">
        <v>0</v>
      </c>
      <c r="E1" s="176"/>
      <c r="F1" s="176"/>
      <c r="G1" s="147"/>
      <c r="H1" s="176" t="s">
        <v>2</v>
      </c>
      <c r="I1" s="176"/>
      <c r="J1" s="177"/>
      <c r="K1" s="147"/>
      <c r="L1" s="178" t="s">
        <v>1</v>
      </c>
      <c r="M1" s="176"/>
      <c r="N1" s="179"/>
    </row>
    <row r="2" spans="1:19" ht="87" x14ac:dyDescent="0.25">
      <c r="A2" s="148"/>
      <c r="B2" s="149"/>
      <c r="C2" s="150"/>
      <c r="D2" s="151" t="s">
        <v>10</v>
      </c>
      <c r="E2" s="151" t="s">
        <v>11</v>
      </c>
      <c r="F2" s="151" t="s">
        <v>12</v>
      </c>
      <c r="G2" s="152"/>
      <c r="H2" s="151" t="s">
        <v>10</v>
      </c>
      <c r="I2" s="151" t="s">
        <v>11</v>
      </c>
      <c r="J2" s="153" t="s">
        <v>12</v>
      </c>
      <c r="K2" s="152"/>
      <c r="L2" s="154" t="s">
        <v>10</v>
      </c>
      <c r="M2" s="151" t="s">
        <v>11</v>
      </c>
      <c r="N2" s="155" t="s">
        <v>12</v>
      </c>
    </row>
    <row r="3" spans="1:19" s="4" customFormat="1" ht="20.25" customHeight="1" x14ac:dyDescent="0.3">
      <c r="A3" s="46" t="s">
        <v>8</v>
      </c>
      <c r="B3" s="47"/>
      <c r="C3" s="34"/>
      <c r="D3" s="35"/>
      <c r="E3" s="35"/>
      <c r="F3" s="35"/>
      <c r="G3" s="36"/>
      <c r="H3" s="35"/>
      <c r="I3" s="35"/>
      <c r="J3" s="35"/>
      <c r="K3" s="36"/>
      <c r="L3" s="35"/>
      <c r="M3" s="35"/>
      <c r="N3" s="37"/>
    </row>
    <row r="4" spans="1:19" ht="15.75" x14ac:dyDescent="0.25">
      <c r="A4" s="95">
        <v>45537</v>
      </c>
      <c r="B4" s="29" t="str">
        <f>VLOOKUP(A4,giorni!$A$1:$B$500,2,FALSE)</f>
        <v>LUN</v>
      </c>
      <c r="C4" s="30" t="s">
        <v>3</v>
      </c>
      <c r="D4" s="31">
        <v>1.5</v>
      </c>
      <c r="E4" s="31">
        <v>1.5</v>
      </c>
      <c r="F4" s="31">
        <v>1.5</v>
      </c>
      <c r="G4" s="32"/>
      <c r="H4" s="31"/>
      <c r="I4" s="31"/>
      <c r="J4" s="31"/>
      <c r="K4" s="32"/>
      <c r="L4" s="31"/>
      <c r="M4" s="31"/>
      <c r="N4" s="33"/>
    </row>
    <row r="5" spans="1:19" ht="15.75" x14ac:dyDescent="0.25">
      <c r="A5" s="95">
        <v>45538</v>
      </c>
      <c r="B5" s="29" t="str">
        <f>VLOOKUP(A5,giorni!$A$1:$B$500,2,FALSE)</f>
        <v>MAR</v>
      </c>
      <c r="C5" s="30" t="s">
        <v>105</v>
      </c>
      <c r="D5" s="31"/>
      <c r="E5" s="31"/>
      <c r="F5" s="31"/>
      <c r="G5" s="32"/>
      <c r="H5" s="31"/>
      <c r="I5" s="31"/>
      <c r="J5" s="31"/>
      <c r="K5" s="32"/>
      <c r="L5" s="31"/>
      <c r="M5" s="31"/>
      <c r="N5" s="33"/>
    </row>
    <row r="6" spans="1:19" ht="15.75" x14ac:dyDescent="0.25">
      <c r="A6" s="95">
        <v>45539</v>
      </c>
      <c r="B6" s="29" t="str">
        <f>VLOOKUP(A6,giorni!$A$1:$B$500,2,FALSE)</f>
        <v>MER</v>
      </c>
      <c r="C6" s="30" t="s">
        <v>4</v>
      </c>
      <c r="D6" s="31">
        <v>2</v>
      </c>
      <c r="E6" s="31">
        <v>2</v>
      </c>
      <c r="F6" s="31">
        <v>2</v>
      </c>
      <c r="G6" s="32"/>
      <c r="H6" s="31"/>
      <c r="I6" s="31"/>
      <c r="J6" s="31"/>
      <c r="K6" s="32"/>
      <c r="L6" s="31"/>
      <c r="M6" s="31"/>
      <c r="N6" s="33"/>
    </row>
    <row r="7" spans="1:19" ht="15.75" x14ac:dyDescent="0.25">
      <c r="A7" s="95">
        <v>45539</v>
      </c>
      <c r="B7" s="29" t="str">
        <f>VLOOKUP(A7,giorni!$A$1:$B$500,2,FALSE)</f>
        <v>MER</v>
      </c>
      <c r="C7" s="30" t="s">
        <v>115</v>
      </c>
      <c r="D7" s="31"/>
      <c r="E7" s="31"/>
      <c r="F7" s="31"/>
      <c r="G7" s="32"/>
      <c r="H7" s="31">
        <v>1</v>
      </c>
      <c r="I7" s="31">
        <v>1</v>
      </c>
      <c r="J7" s="31">
        <v>1</v>
      </c>
      <c r="K7" s="32"/>
      <c r="L7" s="31"/>
      <c r="M7" s="31"/>
      <c r="N7" s="33"/>
    </row>
    <row r="8" spans="1:19" ht="15.75" x14ac:dyDescent="0.25">
      <c r="A8" s="95">
        <v>45545</v>
      </c>
      <c r="B8" s="29" t="str">
        <f>VLOOKUP(A8,giorni!$A$1:$B$500,2,FALSE)</f>
        <v>MAR</v>
      </c>
      <c r="C8" s="30" t="s">
        <v>15</v>
      </c>
      <c r="D8" s="31"/>
      <c r="E8" s="31"/>
      <c r="F8" s="31"/>
      <c r="G8" s="32"/>
      <c r="H8" s="31"/>
      <c r="I8" s="31"/>
      <c r="J8" s="31">
        <v>3</v>
      </c>
      <c r="K8" s="32"/>
      <c r="L8" s="31"/>
      <c r="M8" s="31"/>
      <c r="N8" s="33"/>
    </row>
    <row r="9" spans="1:19" ht="15.75" x14ac:dyDescent="0.25">
      <c r="A9" s="95">
        <v>45545</v>
      </c>
      <c r="B9" s="29" t="str">
        <f>VLOOKUP(A9,giorni!$A$1:$B$500,2,FALSE)</f>
        <v>MAR</v>
      </c>
      <c r="C9" s="30" t="s">
        <v>123</v>
      </c>
      <c r="D9" s="31"/>
      <c r="E9" s="31"/>
      <c r="F9" s="31"/>
      <c r="G9" s="32"/>
      <c r="H9" s="31">
        <v>3</v>
      </c>
      <c r="I9" s="31">
        <v>3</v>
      </c>
      <c r="J9" s="31"/>
      <c r="K9" s="32"/>
      <c r="L9" s="31"/>
      <c r="M9" s="31"/>
      <c r="N9" s="33"/>
    </row>
    <row r="10" spans="1:19" ht="15.75" x14ac:dyDescent="0.25">
      <c r="A10" s="95">
        <v>45546</v>
      </c>
      <c r="B10" s="29" t="str">
        <f>VLOOKUP(A10,giorni!$A$1:$B$500,2,FALSE)</f>
        <v>MER</v>
      </c>
      <c r="C10" s="30" t="s">
        <v>105</v>
      </c>
      <c r="D10" s="31"/>
      <c r="E10" s="31"/>
      <c r="F10" s="31"/>
      <c r="G10" s="32"/>
      <c r="H10" s="31"/>
      <c r="I10" s="31"/>
      <c r="J10" s="31"/>
      <c r="K10" s="32"/>
      <c r="L10" s="31"/>
      <c r="M10" s="31"/>
      <c r="N10" s="33"/>
    </row>
    <row r="11" spans="1:19" ht="15.75" x14ac:dyDescent="0.25">
      <c r="A11" s="95">
        <v>45547</v>
      </c>
      <c r="B11" s="29" t="str">
        <f>VLOOKUP(A11,giorni!$A$1:$B$500,2,FALSE)</f>
        <v>GIO</v>
      </c>
      <c r="C11" s="30" t="s">
        <v>3</v>
      </c>
      <c r="D11" s="31">
        <v>1.5</v>
      </c>
      <c r="E11" s="31">
        <v>1.5</v>
      </c>
      <c r="F11" s="31">
        <v>1.5</v>
      </c>
      <c r="G11" s="32"/>
      <c r="H11" s="31"/>
      <c r="I11" s="31"/>
      <c r="J11" s="31"/>
      <c r="K11" s="32"/>
      <c r="L11" s="31"/>
      <c r="M11" s="31"/>
      <c r="N11" s="33"/>
      <c r="S11" s="5"/>
    </row>
    <row r="12" spans="1:19" ht="18.75" thickBot="1" x14ac:dyDescent="0.3">
      <c r="A12" s="130"/>
      <c r="B12" s="131"/>
      <c r="C12" s="132" t="s">
        <v>106</v>
      </c>
      <c r="D12" s="133"/>
      <c r="E12" s="133"/>
      <c r="F12" s="133"/>
      <c r="G12" s="134"/>
      <c r="H12" s="133"/>
      <c r="I12" s="133"/>
      <c r="J12" s="133"/>
      <c r="K12" s="134"/>
      <c r="L12" s="133"/>
      <c r="M12" s="133"/>
      <c r="N12" s="135"/>
      <c r="S12" s="5"/>
    </row>
    <row r="13" spans="1:19" ht="17.25" thickTop="1" thickBot="1" x14ac:dyDescent="0.3">
      <c r="A13" s="88"/>
      <c r="B13" s="89"/>
      <c r="C13" s="85"/>
      <c r="D13" s="86"/>
      <c r="E13" s="86"/>
      <c r="F13" s="86"/>
      <c r="G13" s="82"/>
      <c r="H13" s="86"/>
      <c r="I13" s="86"/>
      <c r="J13" s="86"/>
      <c r="K13" s="82"/>
      <c r="L13" s="86"/>
      <c r="M13" s="86"/>
      <c r="N13" s="87"/>
      <c r="S13" s="5"/>
    </row>
    <row r="14" spans="1:19" ht="21" thickTop="1" x14ac:dyDescent="0.3">
      <c r="A14" s="69" t="s">
        <v>9</v>
      </c>
      <c r="B14" s="52"/>
      <c r="C14" s="52"/>
      <c r="D14" s="75"/>
      <c r="E14" s="75"/>
      <c r="F14" s="75"/>
      <c r="G14" s="76"/>
      <c r="H14" s="75"/>
      <c r="I14" s="75"/>
      <c r="J14" s="75"/>
      <c r="K14" s="76"/>
      <c r="L14" s="75"/>
      <c r="M14" s="75"/>
      <c r="N14" s="77"/>
      <c r="S14" s="5"/>
    </row>
    <row r="15" spans="1:19" ht="15.75" x14ac:dyDescent="0.25">
      <c r="A15" s="95">
        <v>45567</v>
      </c>
      <c r="B15" s="170" t="str">
        <f>VLOOKUP(A15,giorni!$A$1:$B$500,2,FALSE)</f>
        <v>MER</v>
      </c>
      <c r="C15" s="38" t="s">
        <v>7</v>
      </c>
      <c r="D15" s="31">
        <v>1.5</v>
      </c>
      <c r="E15" s="31">
        <v>1.5</v>
      </c>
      <c r="F15" s="31">
        <v>1.5</v>
      </c>
      <c r="G15" s="32"/>
      <c r="H15" s="31"/>
      <c r="I15" s="31"/>
      <c r="J15" s="31"/>
      <c r="K15" s="32"/>
      <c r="L15" s="31"/>
      <c r="M15" s="31"/>
      <c r="N15" s="33"/>
      <c r="S15" s="5"/>
    </row>
    <row r="16" spans="1:19" ht="15.75" x14ac:dyDescent="0.25">
      <c r="A16" s="95">
        <v>45580</v>
      </c>
      <c r="B16" s="170" t="str">
        <f>VLOOKUP(A16,giorni!$A$1:$B$500,2,FALSE)</f>
        <v>MAR</v>
      </c>
      <c r="C16" s="38" t="s">
        <v>13</v>
      </c>
      <c r="D16" s="31"/>
      <c r="E16" s="31"/>
      <c r="F16" s="31"/>
      <c r="G16" s="32"/>
      <c r="H16" s="31">
        <v>2</v>
      </c>
      <c r="I16" s="31">
        <v>2</v>
      </c>
      <c r="J16" s="31"/>
      <c r="K16" s="32"/>
      <c r="L16" s="31"/>
      <c r="M16" s="31"/>
      <c r="N16" s="33"/>
    </row>
    <row r="17" spans="1:15" ht="15.75" x14ac:dyDescent="0.25">
      <c r="A17" s="95">
        <v>45581</v>
      </c>
      <c r="B17" s="170" t="str">
        <f>VLOOKUP(A17,giorni!$A$1:$B$500,2,FALSE)</f>
        <v>MER</v>
      </c>
      <c r="C17" s="38" t="s">
        <v>13</v>
      </c>
      <c r="D17" s="31"/>
      <c r="E17" s="31"/>
      <c r="F17" s="31"/>
      <c r="G17" s="32"/>
      <c r="H17" s="31"/>
      <c r="I17" s="31"/>
      <c r="J17" s="31">
        <v>2</v>
      </c>
      <c r="K17" s="32"/>
      <c r="L17" s="31"/>
      <c r="M17" s="31"/>
      <c r="N17" s="33"/>
    </row>
    <row r="18" spans="1:15" ht="15.75" x14ac:dyDescent="0.25">
      <c r="A18" s="95">
        <v>45588</v>
      </c>
      <c r="B18" s="170" t="str">
        <f>VLOOKUP(A18,giorni!$A$1:$B$500,2,FALSE)</f>
        <v>MER</v>
      </c>
      <c r="C18" s="38" t="s">
        <v>3</v>
      </c>
      <c r="D18" s="31">
        <v>2</v>
      </c>
      <c r="E18" s="31">
        <v>2</v>
      </c>
      <c r="F18" s="31">
        <v>2</v>
      </c>
      <c r="G18" s="32"/>
      <c r="H18" s="31"/>
      <c r="I18" s="31"/>
      <c r="J18" s="31"/>
      <c r="K18" s="32"/>
      <c r="L18" s="31"/>
      <c r="M18" s="31"/>
      <c r="N18" s="33"/>
    </row>
    <row r="19" spans="1:15" ht="15.75" x14ac:dyDescent="0.25">
      <c r="A19" s="95">
        <v>45593</v>
      </c>
      <c r="B19" s="170" t="str">
        <f>VLOOKUP(A19,giorni!$A$1:$B$500,2,FALSE)</f>
        <v>LUN</v>
      </c>
      <c r="C19" s="38" t="s">
        <v>95</v>
      </c>
      <c r="D19" s="31"/>
      <c r="E19" s="31"/>
      <c r="F19" s="31"/>
      <c r="G19" s="32"/>
      <c r="H19" s="31"/>
      <c r="I19" s="31"/>
      <c r="J19" s="31">
        <v>1</v>
      </c>
      <c r="K19" s="32"/>
      <c r="L19" s="31"/>
      <c r="M19" s="31"/>
      <c r="N19" s="33"/>
      <c r="O19" s="2"/>
    </row>
    <row r="20" spans="1:15" ht="17.25" customHeight="1" x14ac:dyDescent="0.25">
      <c r="A20" s="28"/>
      <c r="B20" s="29"/>
      <c r="C20" s="39" t="s">
        <v>30</v>
      </c>
      <c r="D20" s="31"/>
      <c r="E20" s="31"/>
      <c r="F20" s="31"/>
      <c r="G20" s="32"/>
      <c r="H20" s="31"/>
      <c r="I20" s="31"/>
      <c r="J20" s="31">
        <f>40/60</f>
        <v>0.66666666666666663</v>
      </c>
      <c r="K20" s="32"/>
      <c r="L20" s="31"/>
      <c r="M20" s="31"/>
      <c r="N20" s="33"/>
      <c r="O20" s="2"/>
    </row>
    <row r="21" spans="1:15" ht="17.25" customHeight="1" x14ac:dyDescent="0.25">
      <c r="A21" s="28"/>
      <c r="B21" s="29"/>
      <c r="C21" s="39" t="s">
        <v>27</v>
      </c>
      <c r="D21" s="31"/>
      <c r="E21" s="31"/>
      <c r="F21" s="31"/>
      <c r="G21" s="32"/>
      <c r="H21" s="31"/>
      <c r="I21" s="31"/>
      <c r="J21" s="31">
        <f>40/60</f>
        <v>0.66666666666666663</v>
      </c>
      <c r="K21" s="32"/>
      <c r="L21" s="31"/>
      <c r="M21" s="31"/>
      <c r="N21" s="33"/>
      <c r="O21" s="2"/>
    </row>
    <row r="22" spans="1:15" ht="17.25" customHeight="1" x14ac:dyDescent="0.25">
      <c r="A22" s="28"/>
      <c r="B22" s="29"/>
      <c r="C22" s="39" t="s">
        <v>28</v>
      </c>
      <c r="D22" s="31"/>
      <c r="E22" s="31"/>
      <c r="F22" s="31"/>
      <c r="G22" s="32"/>
      <c r="H22" s="31"/>
      <c r="I22" s="31"/>
      <c r="J22" s="31">
        <f>40/60</f>
        <v>0.66666666666666663</v>
      </c>
      <c r="K22" s="32"/>
      <c r="L22" s="31"/>
      <c r="M22" s="31"/>
      <c r="N22" s="33"/>
      <c r="O22" s="2"/>
    </row>
    <row r="23" spans="1:15" ht="17.25" customHeight="1" x14ac:dyDescent="0.25">
      <c r="A23" s="28"/>
      <c r="B23" s="29"/>
      <c r="C23" s="40" t="s">
        <v>29</v>
      </c>
      <c r="D23" s="31"/>
      <c r="E23" s="31"/>
      <c r="F23" s="31"/>
      <c r="G23" s="32"/>
      <c r="H23" s="31"/>
      <c r="I23" s="31"/>
      <c r="J23" s="31">
        <f>40/60</f>
        <v>0.66666666666666663</v>
      </c>
      <c r="K23" s="32"/>
      <c r="L23" s="31"/>
      <c r="M23" s="31"/>
      <c r="N23" s="33"/>
      <c r="O23" s="2"/>
    </row>
    <row r="24" spans="1:15" ht="15.75" x14ac:dyDescent="0.25">
      <c r="A24" s="95">
        <v>45595</v>
      </c>
      <c r="B24" s="170" t="str">
        <f>VLOOKUP(A24,giorni!$A$1:$B$500,2,FALSE)</f>
        <v>MER</v>
      </c>
      <c r="C24" s="30" t="s">
        <v>94</v>
      </c>
      <c r="D24" s="31"/>
      <c r="E24" s="31"/>
      <c r="F24" s="31"/>
      <c r="G24" s="32"/>
      <c r="H24" s="31"/>
      <c r="I24" s="31"/>
      <c r="J24" s="31">
        <v>1</v>
      </c>
      <c r="K24" s="32"/>
      <c r="L24" s="31"/>
      <c r="M24" s="31"/>
      <c r="N24" s="33"/>
    </row>
    <row r="25" spans="1:15" ht="15.75" x14ac:dyDescent="0.25">
      <c r="A25" s="28"/>
      <c r="B25" s="29"/>
      <c r="C25" s="40" t="s">
        <v>31</v>
      </c>
      <c r="D25" s="31"/>
      <c r="E25" s="31"/>
      <c r="F25" s="31"/>
      <c r="G25" s="32"/>
      <c r="H25" s="31"/>
      <c r="I25" s="31"/>
      <c r="J25" s="31">
        <f>40/60</f>
        <v>0.66666666666666663</v>
      </c>
      <c r="K25" s="32"/>
      <c r="L25" s="31"/>
      <c r="M25" s="31"/>
      <c r="N25" s="33"/>
    </row>
    <row r="26" spans="1:15" ht="15.75" x14ac:dyDescent="0.25">
      <c r="A26" s="28"/>
      <c r="B26" s="29"/>
      <c r="C26" s="40" t="s">
        <v>32</v>
      </c>
      <c r="D26" s="31"/>
      <c r="E26" s="31"/>
      <c r="F26" s="31"/>
      <c r="G26" s="32"/>
      <c r="H26" s="31"/>
      <c r="I26" s="31"/>
      <c r="J26" s="31">
        <f>40/60</f>
        <v>0.66666666666666663</v>
      </c>
      <c r="K26" s="32"/>
      <c r="L26" s="31"/>
      <c r="M26" s="31"/>
      <c r="N26" s="33"/>
    </row>
    <row r="27" spans="1:15" ht="15.75" x14ac:dyDescent="0.25">
      <c r="A27" s="28"/>
      <c r="B27" s="29"/>
      <c r="C27" s="40" t="s">
        <v>33</v>
      </c>
      <c r="D27" s="31"/>
      <c r="E27" s="31"/>
      <c r="F27" s="31"/>
      <c r="G27" s="32"/>
      <c r="H27" s="31"/>
      <c r="I27" s="31"/>
      <c r="J27" s="31">
        <f>40/60</f>
        <v>0.66666666666666663</v>
      </c>
      <c r="K27" s="32"/>
      <c r="L27" s="31"/>
      <c r="M27" s="31"/>
      <c r="N27" s="33"/>
    </row>
    <row r="28" spans="1:15" ht="15.75" x14ac:dyDescent="0.25">
      <c r="A28" s="28"/>
      <c r="B28" s="29"/>
      <c r="C28" s="40" t="s">
        <v>34</v>
      </c>
      <c r="D28" s="31"/>
      <c r="E28" s="31"/>
      <c r="F28" s="31"/>
      <c r="G28" s="32"/>
      <c r="H28" s="31"/>
      <c r="I28" s="31"/>
      <c r="J28" s="31">
        <f>40/60</f>
        <v>0.66666666666666663</v>
      </c>
      <c r="K28" s="32"/>
      <c r="L28" s="31"/>
      <c r="M28" s="31"/>
      <c r="N28" s="33"/>
    </row>
    <row r="29" spans="1:15" ht="16.5" thickBot="1" x14ac:dyDescent="0.3">
      <c r="A29" s="90"/>
      <c r="B29" s="91"/>
      <c r="C29" s="92" t="s">
        <v>35</v>
      </c>
      <c r="D29" s="73"/>
      <c r="E29" s="73"/>
      <c r="F29" s="73"/>
      <c r="G29" s="72"/>
      <c r="H29" s="73"/>
      <c r="I29" s="73"/>
      <c r="J29" s="73">
        <f>40/60</f>
        <v>0.66666666666666663</v>
      </c>
      <c r="K29" s="72"/>
      <c r="L29" s="73"/>
      <c r="M29" s="73"/>
      <c r="N29" s="74"/>
    </row>
    <row r="30" spans="1:15" ht="17.25" thickTop="1" thickBot="1" x14ac:dyDescent="0.3">
      <c r="A30" s="83"/>
      <c r="B30" s="84"/>
      <c r="C30" s="85"/>
      <c r="D30" s="86"/>
      <c r="E30" s="86"/>
      <c r="F30" s="86"/>
      <c r="G30" s="82"/>
      <c r="H30" s="86"/>
      <c r="I30" s="86"/>
      <c r="J30" s="86"/>
      <c r="K30" s="82"/>
      <c r="L30" s="86"/>
      <c r="M30" s="86"/>
      <c r="N30" s="87"/>
    </row>
    <row r="31" spans="1:15" ht="21" thickTop="1" x14ac:dyDescent="0.3">
      <c r="A31" s="69" t="s">
        <v>14</v>
      </c>
      <c r="B31" s="52"/>
      <c r="C31" s="52"/>
      <c r="D31" s="75"/>
      <c r="E31" s="75"/>
      <c r="F31" s="75"/>
      <c r="G31" s="76"/>
      <c r="H31" s="75"/>
      <c r="I31" s="75"/>
      <c r="J31" s="75"/>
      <c r="K31" s="76"/>
      <c r="L31" s="75"/>
      <c r="M31" s="75"/>
      <c r="N31" s="77"/>
    </row>
    <row r="32" spans="1:15" s="167" customFormat="1" ht="15.75" x14ac:dyDescent="0.25">
      <c r="A32" s="168">
        <v>45601</v>
      </c>
      <c r="B32" s="170" t="str">
        <f>VLOOKUP(A32,giorni!$A$1:$B$500,2,FALSE)</f>
        <v>MAR</v>
      </c>
      <c r="C32" s="162" t="s">
        <v>96</v>
      </c>
      <c r="D32" s="163"/>
      <c r="E32" s="163"/>
      <c r="F32" s="163"/>
      <c r="G32" s="164"/>
      <c r="H32" s="163">
        <v>1.5</v>
      </c>
      <c r="I32" s="165">
        <v>1.5</v>
      </c>
      <c r="J32" s="165"/>
      <c r="K32" s="164"/>
      <c r="L32" s="165"/>
      <c r="M32" s="165"/>
      <c r="N32" s="166"/>
    </row>
    <row r="33" spans="1:15" ht="16.5" thickBot="1" x14ac:dyDescent="0.3">
      <c r="A33" s="168">
        <v>45602</v>
      </c>
      <c r="B33" s="170" t="str">
        <f>VLOOKUP(A33,giorni!$A$1:$B$500,2,FALSE)</f>
        <v>MER</v>
      </c>
      <c r="C33" s="70" t="s">
        <v>22</v>
      </c>
      <c r="D33" s="71">
        <v>3</v>
      </c>
      <c r="E33" s="71"/>
      <c r="F33" s="71"/>
      <c r="G33" s="72"/>
      <c r="H33" s="71"/>
      <c r="I33" s="73"/>
      <c r="J33" s="73"/>
      <c r="K33" s="72"/>
      <c r="L33" s="73"/>
      <c r="M33" s="73"/>
      <c r="N33" s="74"/>
    </row>
    <row r="34" spans="1:15" ht="17.25" thickTop="1" thickBot="1" x14ac:dyDescent="0.3">
      <c r="A34" s="78"/>
      <c r="B34" s="79"/>
      <c r="C34" s="79"/>
      <c r="D34" s="79"/>
      <c r="E34" s="79"/>
      <c r="F34" s="79"/>
      <c r="G34" s="79"/>
      <c r="H34" s="79"/>
      <c r="I34" s="79"/>
      <c r="J34" s="79"/>
      <c r="K34" s="79"/>
      <c r="L34" s="79"/>
      <c r="M34" s="79"/>
      <c r="N34" s="80"/>
    </row>
    <row r="35" spans="1:15" ht="21" thickTop="1" x14ac:dyDescent="0.3">
      <c r="A35" s="69" t="s">
        <v>16</v>
      </c>
      <c r="B35" s="52"/>
      <c r="C35" s="52"/>
      <c r="D35" s="75"/>
      <c r="E35" s="75"/>
      <c r="F35" s="75"/>
      <c r="G35" s="76"/>
      <c r="H35" s="75"/>
      <c r="I35" s="75"/>
      <c r="J35" s="75"/>
      <c r="K35" s="76"/>
      <c r="L35" s="75"/>
      <c r="M35" s="75"/>
      <c r="N35" s="77"/>
    </row>
    <row r="36" spans="1:15" ht="15.75" x14ac:dyDescent="0.25">
      <c r="A36" s="94">
        <v>45629</v>
      </c>
      <c r="B36" s="174" t="str">
        <f>VLOOKUP(A36,giorni!$A$1:$B$500,2,FALSE)</f>
        <v>MAR</v>
      </c>
      <c r="C36" s="38" t="s">
        <v>97</v>
      </c>
      <c r="D36" s="44"/>
      <c r="E36" s="44"/>
      <c r="F36" s="44"/>
      <c r="G36" s="32"/>
      <c r="H36" s="44">
        <v>2</v>
      </c>
      <c r="I36" s="31"/>
      <c r="J36" s="31"/>
      <c r="K36" s="32"/>
      <c r="L36" s="31"/>
      <c r="M36" s="31"/>
      <c r="N36" s="33"/>
    </row>
    <row r="37" spans="1:15" ht="15.75" x14ac:dyDescent="0.25">
      <c r="A37" s="94">
        <v>45629</v>
      </c>
      <c r="B37" s="174" t="str">
        <f>VLOOKUP(A37,giorni!$A$1:$B$500,2,FALSE)</f>
        <v>MAR</v>
      </c>
      <c r="C37" s="45" t="s">
        <v>22</v>
      </c>
      <c r="D37" s="44"/>
      <c r="E37" s="44">
        <v>2</v>
      </c>
      <c r="F37" s="44"/>
      <c r="G37" s="32"/>
      <c r="H37" s="44"/>
      <c r="I37" s="31"/>
      <c r="J37" s="31"/>
      <c r="K37" s="32"/>
      <c r="L37" s="31"/>
      <c r="M37" s="31"/>
      <c r="N37" s="33"/>
    </row>
    <row r="38" spans="1:15" ht="15.75" x14ac:dyDescent="0.25">
      <c r="A38" s="94">
        <v>45630</v>
      </c>
      <c r="B38" s="174" t="str">
        <f>VLOOKUP(A38,giorni!$A$1:$B$500,2,FALSE)</f>
        <v>MER</v>
      </c>
      <c r="C38" s="45" t="s">
        <v>22</v>
      </c>
      <c r="D38" s="44"/>
      <c r="E38" s="44">
        <v>3</v>
      </c>
      <c r="F38" s="44"/>
      <c r="G38" s="32"/>
      <c r="H38" s="44"/>
      <c r="I38" s="31"/>
      <c r="J38" s="31"/>
      <c r="K38" s="32"/>
      <c r="L38" s="31"/>
      <c r="M38" s="31"/>
      <c r="N38" s="33"/>
    </row>
    <row r="39" spans="1:15" ht="15.75" x14ac:dyDescent="0.25">
      <c r="A39" s="94">
        <v>45630</v>
      </c>
      <c r="B39" s="174" t="str">
        <f>VLOOKUP(A39,giorni!$A$1:$B$500,2,FALSE)</f>
        <v>MER</v>
      </c>
      <c r="C39" s="45" t="s">
        <v>22</v>
      </c>
      <c r="D39" s="44"/>
      <c r="E39" s="44"/>
      <c r="F39" s="44">
        <v>2</v>
      </c>
      <c r="G39" s="32"/>
      <c r="H39" s="44"/>
      <c r="I39" s="31"/>
      <c r="J39" s="31"/>
      <c r="K39" s="32"/>
      <c r="L39" s="31"/>
      <c r="M39" s="31"/>
      <c r="N39" s="33"/>
    </row>
    <row r="40" spans="1:15" ht="16.5" thickBot="1" x14ac:dyDescent="0.3">
      <c r="A40" s="169">
        <v>45637</v>
      </c>
      <c r="B40" s="175" t="str">
        <f>VLOOKUP(A40,giorni!$A$1:$B$500,2,FALSE)</f>
        <v>MER</v>
      </c>
      <c r="C40" s="81" t="s">
        <v>3</v>
      </c>
      <c r="D40" s="71">
        <v>1</v>
      </c>
      <c r="E40" s="71">
        <v>1</v>
      </c>
      <c r="F40" s="71">
        <v>1</v>
      </c>
      <c r="G40" s="72"/>
      <c r="H40" s="71"/>
      <c r="I40" s="73"/>
      <c r="J40" s="73"/>
      <c r="K40" s="72"/>
      <c r="L40" s="73"/>
      <c r="M40" s="73"/>
      <c r="N40" s="74"/>
    </row>
    <row r="41" spans="1:15" ht="17.25" thickTop="1" thickBot="1" x14ac:dyDescent="0.3">
      <c r="A41" s="83"/>
      <c r="B41" s="84"/>
      <c r="C41" s="85"/>
      <c r="D41" s="86"/>
      <c r="E41" s="86"/>
      <c r="F41" s="86"/>
      <c r="G41" s="82"/>
      <c r="H41" s="86"/>
      <c r="I41" s="86"/>
      <c r="J41" s="86"/>
      <c r="K41" s="82"/>
      <c r="L41" s="86"/>
      <c r="M41" s="86"/>
      <c r="N41" s="87"/>
    </row>
    <row r="42" spans="1:15" ht="21" thickTop="1" x14ac:dyDescent="0.3">
      <c r="A42" s="69" t="s">
        <v>17</v>
      </c>
      <c r="B42" s="52"/>
      <c r="C42" s="52"/>
      <c r="D42" s="75"/>
      <c r="E42" s="75"/>
      <c r="F42" s="75"/>
      <c r="G42" s="76"/>
      <c r="H42" s="75"/>
      <c r="I42" s="75"/>
      <c r="J42" s="75"/>
      <c r="K42" s="76"/>
      <c r="L42" s="75"/>
      <c r="M42" s="75"/>
      <c r="N42" s="77"/>
    </row>
    <row r="43" spans="1:15" ht="15.75" x14ac:dyDescent="0.25">
      <c r="A43" s="95">
        <v>45677</v>
      </c>
      <c r="B43" s="170" t="str">
        <f>VLOOKUP(A43,giorni!$A$1:$B$500,2,FALSE)</f>
        <v>LUN</v>
      </c>
      <c r="C43" s="30" t="s">
        <v>94</v>
      </c>
      <c r="D43" s="31"/>
      <c r="E43" s="31"/>
      <c r="F43" s="31"/>
      <c r="G43" s="32"/>
      <c r="H43" s="31">
        <v>1.25</v>
      </c>
      <c r="I43" s="31">
        <v>1.25</v>
      </c>
      <c r="J43" s="31">
        <v>1.25</v>
      </c>
      <c r="K43" s="32"/>
      <c r="L43" s="31"/>
      <c r="M43" s="31"/>
      <c r="N43" s="33"/>
    </row>
    <row r="44" spans="1:15" ht="17.25" customHeight="1" x14ac:dyDescent="0.25">
      <c r="A44" s="28"/>
      <c r="B44" s="29"/>
      <c r="C44" s="40" t="s">
        <v>36</v>
      </c>
      <c r="D44" s="31"/>
      <c r="E44" s="31"/>
      <c r="F44" s="31"/>
      <c r="G44" s="32"/>
      <c r="H44" s="31"/>
      <c r="I44" s="31"/>
      <c r="J44" s="31">
        <v>0.5</v>
      </c>
      <c r="K44" s="32"/>
      <c r="L44" s="31"/>
      <c r="M44" s="31"/>
      <c r="N44" s="33"/>
      <c r="O44" s="2"/>
    </row>
    <row r="45" spans="1:15" ht="17.25" customHeight="1" x14ac:dyDescent="0.25">
      <c r="A45" s="28"/>
      <c r="B45" s="29"/>
      <c r="C45" s="40" t="s">
        <v>37</v>
      </c>
      <c r="D45" s="31"/>
      <c r="E45" s="31"/>
      <c r="F45" s="31"/>
      <c r="G45" s="32"/>
      <c r="H45" s="31"/>
      <c r="I45" s="31"/>
      <c r="J45" s="31">
        <v>0.5</v>
      </c>
      <c r="K45" s="32"/>
      <c r="L45" s="31"/>
      <c r="M45" s="31"/>
      <c r="N45" s="33"/>
      <c r="O45" s="2"/>
    </row>
    <row r="46" spans="1:15" ht="17.25" customHeight="1" x14ac:dyDescent="0.25">
      <c r="A46" s="28"/>
      <c r="B46" s="29"/>
      <c r="C46" s="40" t="s">
        <v>38</v>
      </c>
      <c r="D46" s="31"/>
      <c r="E46" s="31"/>
      <c r="F46" s="31"/>
      <c r="G46" s="32"/>
      <c r="H46" s="31"/>
      <c r="I46" s="31"/>
      <c r="J46" s="31">
        <v>0.5</v>
      </c>
      <c r="K46" s="32"/>
      <c r="L46" s="31"/>
      <c r="M46" s="31"/>
      <c r="N46" s="33"/>
      <c r="O46" s="2"/>
    </row>
    <row r="47" spans="1:15" ht="17.25" customHeight="1" x14ac:dyDescent="0.25">
      <c r="A47" s="28"/>
      <c r="B47" s="29"/>
      <c r="C47" s="40" t="s">
        <v>39</v>
      </c>
      <c r="D47" s="31"/>
      <c r="E47" s="31"/>
      <c r="F47" s="31"/>
      <c r="G47" s="32"/>
      <c r="H47" s="31"/>
      <c r="I47" s="31"/>
      <c r="J47" s="31">
        <v>0.5</v>
      </c>
      <c r="K47" s="32"/>
      <c r="L47" s="31"/>
      <c r="M47" s="31"/>
      <c r="N47" s="33"/>
      <c r="O47" s="2"/>
    </row>
    <row r="48" spans="1:15" ht="17.25" customHeight="1" x14ac:dyDescent="0.25">
      <c r="A48" s="28"/>
      <c r="B48" s="29"/>
      <c r="C48" s="40" t="s">
        <v>62</v>
      </c>
      <c r="D48" s="31"/>
      <c r="E48" s="31"/>
      <c r="F48" s="31"/>
      <c r="G48" s="32"/>
      <c r="H48" s="31"/>
      <c r="I48" s="31"/>
      <c r="J48" s="31">
        <v>0.5</v>
      </c>
      <c r="K48" s="32"/>
      <c r="L48" s="31"/>
      <c r="M48" s="31"/>
      <c r="N48" s="33"/>
      <c r="O48" s="2"/>
    </row>
    <row r="49" spans="1:19" ht="17.25" customHeight="1" x14ac:dyDescent="0.25">
      <c r="A49" s="28"/>
      <c r="B49" s="29"/>
      <c r="C49" s="40" t="s">
        <v>63</v>
      </c>
      <c r="D49" s="31"/>
      <c r="E49" s="31"/>
      <c r="F49" s="31"/>
      <c r="G49" s="32"/>
      <c r="H49" s="31"/>
      <c r="I49" s="31"/>
      <c r="J49" s="31">
        <v>0.5</v>
      </c>
      <c r="K49" s="32"/>
      <c r="L49" s="31"/>
      <c r="M49" s="31"/>
      <c r="N49" s="33"/>
      <c r="O49" s="2"/>
    </row>
    <row r="50" spans="1:19" ht="17.25" customHeight="1" x14ac:dyDescent="0.25">
      <c r="A50" s="28"/>
      <c r="B50" s="29"/>
      <c r="C50" s="40" t="s">
        <v>64</v>
      </c>
      <c r="D50" s="31"/>
      <c r="E50" s="31"/>
      <c r="F50" s="31"/>
      <c r="G50" s="32"/>
      <c r="H50" s="31"/>
      <c r="I50" s="31"/>
      <c r="J50" s="31">
        <v>0.5</v>
      </c>
      <c r="K50" s="32"/>
      <c r="L50" s="31"/>
      <c r="M50" s="31"/>
      <c r="N50" s="33"/>
      <c r="O50" s="2"/>
    </row>
    <row r="51" spans="1:19" ht="17.25" customHeight="1" x14ac:dyDescent="0.25">
      <c r="A51" s="28"/>
      <c r="B51" s="29"/>
      <c r="C51" s="40" t="s">
        <v>65</v>
      </c>
      <c r="D51" s="31"/>
      <c r="E51" s="31"/>
      <c r="F51" s="31"/>
      <c r="G51" s="32"/>
      <c r="H51" s="31"/>
      <c r="I51" s="31"/>
      <c r="J51" s="31">
        <v>0.75</v>
      </c>
      <c r="K51" s="32"/>
      <c r="L51" s="31"/>
      <c r="M51" s="31"/>
      <c r="N51" s="33"/>
      <c r="O51" s="2"/>
    </row>
    <row r="52" spans="1:19" ht="17.25" customHeight="1" x14ac:dyDescent="0.25">
      <c r="A52" s="95">
        <v>45678</v>
      </c>
      <c r="B52" s="170" t="str">
        <f>VLOOKUP(A52,giorni!$A$1:$B$500,2,FALSE)</f>
        <v>MAR</v>
      </c>
      <c r="C52" s="43" t="s">
        <v>98</v>
      </c>
      <c r="D52" s="31"/>
      <c r="E52" s="31"/>
      <c r="F52" s="31"/>
      <c r="G52" s="32"/>
      <c r="H52" s="31">
        <v>1</v>
      </c>
      <c r="I52" s="31">
        <v>1</v>
      </c>
      <c r="J52" s="31"/>
      <c r="K52" s="32"/>
      <c r="L52" s="31"/>
      <c r="M52" s="31"/>
      <c r="N52" s="33"/>
      <c r="O52" s="2"/>
    </row>
    <row r="53" spans="1:19" ht="17.25" customHeight="1" x14ac:dyDescent="0.25">
      <c r="A53" s="95">
        <v>45679</v>
      </c>
      <c r="B53" s="170" t="str">
        <f>VLOOKUP(A53,giorni!$A$1:$B$500,2,FALSE)</f>
        <v>MER</v>
      </c>
      <c r="C53" s="30" t="s">
        <v>5</v>
      </c>
      <c r="D53" s="31"/>
      <c r="E53" s="31"/>
      <c r="F53" s="31"/>
      <c r="G53" s="32"/>
      <c r="H53" s="31"/>
      <c r="I53" s="31"/>
      <c r="J53" s="31">
        <v>1.25</v>
      </c>
      <c r="K53" s="32"/>
      <c r="L53" s="31"/>
      <c r="M53" s="31"/>
      <c r="N53" s="33"/>
      <c r="O53" s="2"/>
    </row>
    <row r="54" spans="1:19" ht="17.25" customHeight="1" x14ac:dyDescent="0.25">
      <c r="A54" s="28"/>
      <c r="B54" s="29"/>
      <c r="C54" s="40" t="s">
        <v>40</v>
      </c>
      <c r="D54" s="31"/>
      <c r="E54" s="31"/>
      <c r="F54" s="31"/>
      <c r="G54" s="32"/>
      <c r="H54" s="31"/>
      <c r="I54" s="31"/>
      <c r="J54" s="31">
        <v>0.5</v>
      </c>
      <c r="K54" s="32"/>
      <c r="L54" s="31"/>
      <c r="M54" s="31"/>
      <c r="N54" s="33"/>
      <c r="O54" s="2"/>
    </row>
    <row r="55" spans="1:19" ht="17.25" customHeight="1" x14ac:dyDescent="0.25">
      <c r="A55" s="28"/>
      <c r="B55" s="29"/>
      <c r="C55" s="40" t="s">
        <v>41</v>
      </c>
      <c r="D55" s="31"/>
      <c r="E55" s="31"/>
      <c r="F55" s="31"/>
      <c r="G55" s="32"/>
      <c r="H55" s="31"/>
      <c r="I55" s="31"/>
      <c r="J55" s="31">
        <f>15/60</f>
        <v>0.25</v>
      </c>
      <c r="K55" s="32"/>
      <c r="L55" s="31"/>
      <c r="M55" s="31"/>
      <c r="N55" s="33"/>
      <c r="O55" s="2"/>
    </row>
    <row r="56" spans="1:19" ht="17.25" customHeight="1" x14ac:dyDescent="0.25">
      <c r="A56" s="28"/>
      <c r="B56" s="29"/>
      <c r="C56" s="40" t="s">
        <v>82</v>
      </c>
      <c r="D56" s="31"/>
      <c r="E56" s="31"/>
      <c r="F56" s="31"/>
      <c r="G56" s="32"/>
      <c r="H56" s="31"/>
      <c r="I56" s="31"/>
      <c r="J56" s="31">
        <v>0.5</v>
      </c>
      <c r="K56" s="32"/>
      <c r="L56" s="31"/>
      <c r="M56" s="31"/>
      <c r="N56" s="33"/>
      <c r="O56" s="2"/>
    </row>
    <row r="57" spans="1:19" ht="17.25" customHeight="1" x14ac:dyDescent="0.25">
      <c r="A57" s="28"/>
      <c r="B57" s="29"/>
      <c r="C57" s="40" t="s">
        <v>83</v>
      </c>
      <c r="D57" s="31"/>
      <c r="E57" s="31"/>
      <c r="F57" s="31"/>
      <c r="G57" s="32"/>
      <c r="H57" s="31"/>
      <c r="I57" s="31"/>
      <c r="J57" s="31">
        <v>3.125E-2</v>
      </c>
      <c r="K57" s="32"/>
      <c r="L57" s="31"/>
      <c r="M57" s="31"/>
      <c r="N57" s="33"/>
      <c r="O57" s="2"/>
    </row>
    <row r="58" spans="1:19" ht="17.25" customHeight="1" x14ac:dyDescent="0.25">
      <c r="A58" s="28"/>
      <c r="B58" s="29"/>
      <c r="C58" s="40" t="s">
        <v>44</v>
      </c>
      <c r="D58" s="31"/>
      <c r="E58" s="31"/>
      <c r="F58" s="31"/>
      <c r="G58" s="32"/>
      <c r="H58" s="31"/>
      <c r="I58" s="31"/>
      <c r="J58" s="31">
        <v>0.5</v>
      </c>
      <c r="K58" s="32"/>
      <c r="L58" s="31"/>
      <c r="M58" s="31"/>
      <c r="N58" s="33"/>
      <c r="O58" s="2"/>
    </row>
    <row r="59" spans="1:19" ht="17.25" customHeight="1" x14ac:dyDescent="0.25">
      <c r="A59" s="28"/>
      <c r="B59" s="29"/>
      <c r="C59" s="40" t="s">
        <v>45</v>
      </c>
      <c r="D59" s="31"/>
      <c r="E59" s="31"/>
      <c r="F59" s="31"/>
      <c r="G59" s="32"/>
      <c r="H59" s="31"/>
      <c r="I59" s="31"/>
      <c r="J59" s="31">
        <f>15/60</f>
        <v>0.25</v>
      </c>
      <c r="K59" s="32"/>
      <c r="L59" s="31"/>
      <c r="M59" s="31"/>
      <c r="N59" s="33"/>
      <c r="O59" s="2"/>
    </row>
    <row r="60" spans="1:19" ht="17.25" customHeight="1" x14ac:dyDescent="0.25">
      <c r="A60" s="28"/>
      <c r="B60" s="29"/>
      <c r="C60" s="40" t="s">
        <v>46</v>
      </c>
      <c r="D60" s="31"/>
      <c r="E60" s="31"/>
      <c r="F60" s="31"/>
      <c r="G60" s="32"/>
      <c r="H60" s="31"/>
      <c r="I60" s="31"/>
      <c r="J60" s="31">
        <v>0.5</v>
      </c>
      <c r="K60" s="32"/>
      <c r="L60" s="31"/>
      <c r="M60" s="31"/>
      <c r="N60" s="33"/>
      <c r="O60" s="2"/>
    </row>
    <row r="61" spans="1:19" ht="17.25" customHeight="1" x14ac:dyDescent="0.25">
      <c r="A61" s="28"/>
      <c r="B61" s="29"/>
      <c r="C61" s="40" t="s">
        <v>47</v>
      </c>
      <c r="D61" s="31"/>
      <c r="E61" s="31"/>
      <c r="F61" s="31"/>
      <c r="G61" s="32"/>
      <c r="H61" s="31"/>
      <c r="I61" s="31"/>
      <c r="J61" s="31">
        <v>0.5</v>
      </c>
      <c r="K61" s="32"/>
      <c r="L61" s="31"/>
      <c r="M61" s="31"/>
      <c r="N61" s="33"/>
      <c r="O61" s="2"/>
    </row>
    <row r="62" spans="1:19" ht="17.25" customHeight="1" x14ac:dyDescent="0.25">
      <c r="A62" s="28"/>
      <c r="B62" s="29"/>
      <c r="C62" s="40" t="s">
        <v>80</v>
      </c>
      <c r="D62" s="31"/>
      <c r="E62" s="31"/>
      <c r="F62" s="31"/>
      <c r="G62" s="32"/>
      <c r="H62" s="31"/>
      <c r="I62" s="31"/>
      <c r="J62" s="31">
        <v>0.5</v>
      </c>
      <c r="K62" s="32"/>
      <c r="L62" s="31"/>
      <c r="M62" s="31"/>
      <c r="N62" s="33"/>
      <c r="O62" s="2"/>
    </row>
    <row r="63" spans="1:19" ht="17.25" customHeight="1" x14ac:dyDescent="0.25">
      <c r="A63" s="28"/>
      <c r="B63" s="29"/>
      <c r="C63" s="40" t="s">
        <v>81</v>
      </c>
      <c r="D63" s="31"/>
      <c r="E63" s="31"/>
      <c r="F63" s="31"/>
      <c r="G63" s="32"/>
      <c r="H63" s="31"/>
      <c r="I63" s="31"/>
      <c r="J63" s="31">
        <v>3.125E-2</v>
      </c>
      <c r="K63" s="32"/>
      <c r="L63" s="31"/>
      <c r="M63" s="31"/>
      <c r="N63" s="33"/>
      <c r="O63" s="2"/>
    </row>
    <row r="64" spans="1:19" ht="18.75" thickBot="1" x14ac:dyDescent="0.3">
      <c r="A64" s="136"/>
      <c r="B64" s="125"/>
      <c r="C64" s="126" t="s">
        <v>109</v>
      </c>
      <c r="D64" s="127"/>
      <c r="E64" s="127"/>
      <c r="F64" s="127"/>
      <c r="G64" s="128"/>
      <c r="H64" s="127"/>
      <c r="I64" s="127"/>
      <c r="J64" s="127"/>
      <c r="K64" s="128"/>
      <c r="L64" s="127"/>
      <c r="M64" s="127"/>
      <c r="N64" s="129"/>
      <c r="S64" s="5"/>
    </row>
    <row r="65" ht="15.75" thickTop="1" x14ac:dyDescent="0.25"/>
    <row r="95" spans="1:14" x14ac:dyDescent="0.25">
      <c r="A95" s="14"/>
      <c r="B95" s="14"/>
      <c r="C95" s="15"/>
      <c r="D95" s="17"/>
      <c r="E95" s="17"/>
      <c r="F95" s="17"/>
      <c r="G95" s="16"/>
      <c r="H95" s="17"/>
      <c r="I95" s="17"/>
      <c r="J95" s="17"/>
      <c r="K95" s="16"/>
      <c r="L95" s="17"/>
      <c r="M95" s="17"/>
      <c r="N95" s="17"/>
    </row>
    <row r="96" spans="1:14" x14ac:dyDescent="0.25">
      <c r="A96" s="6"/>
      <c r="B96" s="6"/>
      <c r="C96" s="3"/>
      <c r="D96" s="11"/>
      <c r="E96" s="11"/>
      <c r="F96" s="11"/>
      <c r="G96" s="12"/>
      <c r="H96" s="11"/>
      <c r="I96" s="11"/>
      <c r="J96" s="11"/>
      <c r="K96" s="12"/>
      <c r="L96" s="11"/>
      <c r="M96" s="11"/>
      <c r="N96" s="11"/>
    </row>
    <row r="97" spans="1:14" x14ac:dyDescent="0.25">
      <c r="A97" s="6"/>
      <c r="B97" s="6"/>
      <c r="C97" s="3"/>
      <c r="D97" s="11"/>
      <c r="E97" s="11"/>
      <c r="F97" s="11"/>
      <c r="G97" s="12"/>
      <c r="H97" s="11"/>
      <c r="I97" s="11"/>
      <c r="J97" s="11"/>
      <c r="K97" s="12"/>
      <c r="L97" s="11"/>
      <c r="M97" s="11"/>
      <c r="N97" s="11"/>
    </row>
    <row r="98" spans="1:14" x14ac:dyDescent="0.25">
      <c r="A98" s="6"/>
      <c r="B98" s="6"/>
      <c r="C98" s="3"/>
      <c r="D98" s="11"/>
      <c r="E98" s="11"/>
      <c r="F98" s="11"/>
      <c r="G98" s="12"/>
      <c r="H98" s="11"/>
      <c r="I98" s="11"/>
      <c r="J98" s="11"/>
      <c r="K98" s="12"/>
      <c r="L98" s="11"/>
      <c r="M98" s="11"/>
      <c r="N98" s="11"/>
    </row>
    <row r="99" spans="1:14" x14ac:dyDescent="0.25">
      <c r="A99" s="6"/>
      <c r="B99" s="6"/>
      <c r="C99" s="3"/>
      <c r="D99" s="11"/>
      <c r="E99" s="11"/>
      <c r="F99" s="11"/>
      <c r="G99" s="12"/>
      <c r="H99" s="11"/>
      <c r="I99" s="11"/>
      <c r="J99" s="11"/>
      <c r="K99" s="12"/>
      <c r="L99" s="11"/>
      <c r="M99" s="11"/>
      <c r="N99" s="11"/>
    </row>
    <row r="100" spans="1:14" x14ac:dyDescent="0.25">
      <c r="A100" s="6"/>
      <c r="B100" s="6"/>
      <c r="C100" s="3"/>
      <c r="D100" s="11"/>
      <c r="E100" s="11"/>
      <c r="F100" s="11"/>
      <c r="G100" s="12"/>
      <c r="H100" s="11"/>
      <c r="I100" s="11"/>
      <c r="J100" s="11"/>
      <c r="K100" s="12"/>
      <c r="L100" s="11"/>
      <c r="M100" s="11"/>
      <c r="N100" s="11"/>
    </row>
    <row r="101" spans="1:14" x14ac:dyDescent="0.25">
      <c r="A101" s="6"/>
      <c r="B101" s="6"/>
      <c r="C101" s="3"/>
      <c r="D101" s="11"/>
      <c r="E101" s="11"/>
      <c r="F101" s="11"/>
      <c r="G101" s="12"/>
      <c r="H101" s="11"/>
      <c r="I101" s="11"/>
      <c r="J101" s="11"/>
      <c r="K101" s="12"/>
      <c r="L101" s="11"/>
      <c r="M101" s="11"/>
      <c r="N101" s="11"/>
    </row>
    <row r="102" spans="1:14" x14ac:dyDescent="0.25">
      <c r="A102" s="6"/>
      <c r="B102" s="6"/>
      <c r="C102" s="3"/>
      <c r="D102" s="11"/>
      <c r="E102" s="11"/>
      <c r="F102" s="11"/>
      <c r="G102" s="12"/>
      <c r="H102" s="11"/>
      <c r="I102" s="11"/>
      <c r="J102" s="11"/>
      <c r="K102" s="12"/>
      <c r="L102" s="11"/>
      <c r="M102" s="11"/>
      <c r="N102" s="11"/>
    </row>
    <row r="103" spans="1:14" x14ac:dyDescent="0.25">
      <c r="A103" s="6"/>
      <c r="B103" s="6"/>
      <c r="C103" s="3"/>
      <c r="D103" s="11"/>
      <c r="E103" s="11"/>
      <c r="F103" s="11"/>
      <c r="G103" s="12"/>
      <c r="H103" s="11"/>
      <c r="I103" s="11"/>
      <c r="J103" s="11"/>
      <c r="K103" s="12"/>
      <c r="L103" s="11"/>
      <c r="M103" s="11"/>
      <c r="N103" s="11"/>
    </row>
    <row r="104" spans="1:14" x14ac:dyDescent="0.25">
      <c r="A104" s="6"/>
      <c r="B104" s="6"/>
      <c r="C104" s="3"/>
      <c r="D104" s="11"/>
      <c r="E104" s="11"/>
      <c r="F104" s="11"/>
      <c r="G104" s="12"/>
      <c r="H104" s="11"/>
      <c r="I104" s="11"/>
      <c r="J104" s="11"/>
      <c r="K104" s="12"/>
      <c r="L104" s="11"/>
      <c r="M104" s="11"/>
      <c r="N104" s="11"/>
    </row>
    <row r="105" spans="1:14" x14ac:dyDescent="0.25">
      <c r="A105" s="6"/>
      <c r="B105" s="6"/>
      <c r="C105" s="3"/>
      <c r="D105" s="11"/>
      <c r="E105" s="11"/>
      <c r="F105" s="11"/>
      <c r="G105" s="12"/>
      <c r="H105" s="11"/>
      <c r="I105" s="11"/>
      <c r="J105" s="11"/>
      <c r="K105" s="12"/>
      <c r="L105" s="11"/>
      <c r="M105" s="11"/>
      <c r="N105" s="11"/>
    </row>
    <row r="106" spans="1:14" x14ac:dyDescent="0.25">
      <c r="A106" s="6"/>
      <c r="B106" s="6"/>
      <c r="C106" s="3"/>
      <c r="D106" s="11"/>
      <c r="E106" s="11"/>
      <c r="F106" s="11"/>
      <c r="G106" s="12"/>
      <c r="H106" s="11"/>
      <c r="I106" s="11"/>
      <c r="J106" s="11"/>
      <c r="K106" s="12"/>
      <c r="L106" s="11"/>
      <c r="M106" s="11"/>
      <c r="N106" s="11"/>
    </row>
    <row r="107" spans="1:14" x14ac:dyDescent="0.25">
      <c r="A107" s="6"/>
      <c r="B107" s="6"/>
      <c r="C107" s="3"/>
      <c r="D107" s="11"/>
      <c r="E107" s="11"/>
      <c r="F107" s="11"/>
      <c r="G107" s="12"/>
      <c r="H107" s="11"/>
      <c r="I107" s="11"/>
      <c r="J107" s="11"/>
      <c r="K107" s="12"/>
      <c r="L107" s="11"/>
      <c r="M107" s="11"/>
      <c r="N107" s="11"/>
    </row>
    <row r="108" spans="1:14" x14ac:dyDescent="0.25">
      <c r="A108" s="6"/>
      <c r="B108" s="6"/>
      <c r="C108" s="3"/>
      <c r="D108" s="11"/>
      <c r="E108" s="11"/>
      <c r="F108" s="11"/>
      <c r="G108" s="12"/>
      <c r="H108" s="11"/>
      <c r="I108" s="11"/>
      <c r="J108" s="11"/>
      <c r="K108" s="12"/>
      <c r="L108" s="11"/>
      <c r="M108" s="11"/>
      <c r="N108" s="11"/>
    </row>
    <row r="109" spans="1:14" x14ac:dyDescent="0.25">
      <c r="A109" s="6"/>
      <c r="B109" s="6"/>
      <c r="C109" s="3"/>
      <c r="D109" s="11"/>
      <c r="E109" s="11"/>
      <c r="F109" s="11"/>
      <c r="G109" s="12"/>
      <c r="H109" s="11"/>
      <c r="I109" s="11"/>
      <c r="J109" s="11"/>
      <c r="K109" s="12"/>
      <c r="L109" s="11"/>
      <c r="M109" s="11"/>
      <c r="N109" s="11"/>
    </row>
    <row r="110" spans="1:14" x14ac:dyDescent="0.25">
      <c r="A110" s="6"/>
      <c r="B110" s="6"/>
      <c r="C110" s="3"/>
      <c r="D110" s="11"/>
      <c r="E110" s="11"/>
      <c r="F110" s="11"/>
      <c r="G110" s="12"/>
      <c r="H110" s="11"/>
      <c r="I110" s="11"/>
      <c r="J110" s="11"/>
      <c r="K110" s="12"/>
      <c r="L110" s="11"/>
      <c r="M110" s="11"/>
      <c r="N110" s="11"/>
    </row>
    <row r="111" spans="1:14" x14ac:dyDescent="0.25">
      <c r="A111" s="6"/>
      <c r="B111" s="6"/>
      <c r="C111" s="3"/>
      <c r="D111" s="11"/>
      <c r="E111" s="11"/>
      <c r="F111" s="11"/>
      <c r="G111" s="12"/>
      <c r="H111" s="11"/>
      <c r="I111" s="11"/>
      <c r="J111" s="11"/>
      <c r="K111" s="12"/>
      <c r="L111" s="11"/>
      <c r="M111" s="11"/>
      <c r="N111" s="11"/>
    </row>
    <row r="112" spans="1:14" x14ac:dyDescent="0.25">
      <c r="A112" s="6"/>
      <c r="B112" s="6"/>
      <c r="C112" s="3"/>
      <c r="D112" s="11"/>
      <c r="E112" s="11"/>
      <c r="F112" s="11"/>
      <c r="G112" s="12"/>
      <c r="H112" s="11"/>
      <c r="I112" s="11"/>
      <c r="J112" s="11"/>
      <c r="K112" s="12"/>
      <c r="L112" s="11"/>
      <c r="M112" s="11"/>
      <c r="N112" s="11"/>
    </row>
    <row r="113" spans="1:14" x14ac:dyDescent="0.25">
      <c r="A113" s="6"/>
      <c r="B113" s="6"/>
      <c r="C113" s="3"/>
      <c r="D113" s="11"/>
      <c r="E113" s="11"/>
      <c r="F113" s="11"/>
      <c r="G113" s="12"/>
      <c r="H113" s="11"/>
      <c r="I113" s="11"/>
      <c r="J113" s="11"/>
      <c r="K113" s="12"/>
      <c r="L113" s="11"/>
      <c r="M113" s="11"/>
      <c r="N113" s="11"/>
    </row>
    <row r="114" spans="1:14" x14ac:dyDescent="0.25">
      <c r="A114" s="6"/>
      <c r="B114" s="6"/>
      <c r="C114" s="3"/>
      <c r="D114" s="11"/>
      <c r="E114" s="11"/>
      <c r="F114" s="11"/>
      <c r="G114" s="12"/>
      <c r="H114" s="11"/>
      <c r="I114" s="11"/>
      <c r="J114" s="11"/>
      <c r="K114" s="12"/>
      <c r="L114" s="11"/>
      <c r="M114" s="11"/>
      <c r="N114" s="11"/>
    </row>
    <row r="115" spans="1:14" x14ac:dyDescent="0.25">
      <c r="A115" s="6"/>
      <c r="B115" s="6"/>
      <c r="C115" s="3"/>
      <c r="D115" s="11"/>
      <c r="E115" s="11"/>
      <c r="F115" s="11"/>
      <c r="G115" s="12"/>
      <c r="H115" s="11"/>
      <c r="I115" s="11"/>
      <c r="J115" s="11"/>
      <c r="K115" s="12"/>
      <c r="L115" s="11"/>
      <c r="M115" s="11"/>
      <c r="N115" s="11"/>
    </row>
    <row r="116" spans="1:14" x14ac:dyDescent="0.25">
      <c r="A116" s="6"/>
      <c r="B116" s="6"/>
      <c r="C116" s="3"/>
      <c r="D116" s="11"/>
      <c r="E116" s="11"/>
      <c r="F116" s="11"/>
      <c r="G116" s="12"/>
      <c r="H116" s="11"/>
      <c r="I116" s="11"/>
      <c r="J116" s="11"/>
      <c r="K116" s="12"/>
      <c r="L116" s="11"/>
      <c r="M116" s="11"/>
      <c r="N116" s="11"/>
    </row>
    <row r="117" spans="1:14" x14ac:dyDescent="0.25">
      <c r="A117" s="6"/>
      <c r="B117" s="6"/>
      <c r="C117" s="3"/>
      <c r="D117" s="11"/>
      <c r="E117" s="11"/>
      <c r="F117" s="11"/>
      <c r="G117" s="12"/>
      <c r="H117" s="11"/>
      <c r="I117" s="11"/>
      <c r="J117" s="11"/>
      <c r="K117" s="12"/>
      <c r="L117" s="11"/>
      <c r="M117" s="11"/>
      <c r="N117" s="11"/>
    </row>
    <row r="118" spans="1:14" x14ac:dyDescent="0.25">
      <c r="A118" s="6"/>
      <c r="B118" s="6"/>
      <c r="C118" s="3"/>
      <c r="D118" s="11"/>
      <c r="E118" s="11"/>
      <c r="F118" s="11"/>
      <c r="G118" s="12"/>
      <c r="H118" s="11"/>
      <c r="I118" s="11"/>
      <c r="J118" s="11"/>
      <c r="K118" s="12"/>
      <c r="L118" s="11"/>
      <c r="M118" s="11"/>
      <c r="N118" s="11"/>
    </row>
    <row r="119" spans="1:14" x14ac:dyDescent="0.25">
      <c r="A119" s="6"/>
      <c r="B119" s="6"/>
      <c r="C119" s="3"/>
      <c r="D119" s="11"/>
      <c r="E119" s="11"/>
      <c r="F119" s="11"/>
      <c r="G119" s="12"/>
      <c r="H119" s="11"/>
      <c r="I119" s="11"/>
      <c r="J119" s="11"/>
      <c r="K119" s="12"/>
      <c r="L119" s="11"/>
      <c r="M119" s="11"/>
      <c r="N119" s="11"/>
    </row>
    <row r="120" spans="1:14" x14ac:dyDescent="0.25">
      <c r="A120" s="6"/>
      <c r="B120" s="6"/>
      <c r="C120" s="3"/>
      <c r="D120" s="11"/>
      <c r="E120" s="11"/>
      <c r="F120" s="11"/>
      <c r="G120" s="12"/>
      <c r="H120" s="11"/>
      <c r="I120" s="11"/>
      <c r="J120" s="11"/>
      <c r="K120" s="12"/>
      <c r="L120" s="11"/>
      <c r="M120" s="11"/>
      <c r="N120" s="11"/>
    </row>
    <row r="121" spans="1:14" x14ac:dyDescent="0.25">
      <c r="A121" s="6"/>
      <c r="B121" s="6"/>
      <c r="C121" s="3"/>
      <c r="D121" s="11"/>
      <c r="E121" s="11"/>
      <c r="F121" s="11"/>
      <c r="G121" s="12"/>
      <c r="H121" s="11"/>
      <c r="I121" s="11"/>
      <c r="J121" s="11"/>
      <c r="K121" s="12"/>
      <c r="L121" s="11"/>
      <c r="M121" s="11"/>
      <c r="N121" s="11"/>
    </row>
    <row r="122" spans="1:14" x14ac:dyDescent="0.25">
      <c r="A122" s="6"/>
      <c r="B122" s="6"/>
      <c r="C122" s="3"/>
      <c r="D122" s="11"/>
      <c r="E122" s="11"/>
      <c r="F122" s="11"/>
      <c r="G122" s="12"/>
      <c r="H122" s="11"/>
      <c r="I122" s="11"/>
      <c r="J122" s="11"/>
      <c r="K122" s="12"/>
      <c r="L122" s="11"/>
      <c r="M122" s="11"/>
      <c r="N122" s="11"/>
    </row>
    <row r="123" spans="1:14" x14ac:dyDescent="0.25">
      <c r="A123" s="6"/>
      <c r="B123" s="6"/>
      <c r="C123" s="3"/>
      <c r="D123" s="11"/>
      <c r="E123" s="11"/>
      <c r="F123" s="11"/>
      <c r="G123" s="12"/>
      <c r="H123" s="11"/>
      <c r="I123" s="11"/>
      <c r="J123" s="11"/>
      <c r="K123" s="12"/>
      <c r="L123" s="11"/>
      <c r="M123" s="11"/>
      <c r="N123" s="11"/>
    </row>
    <row r="124" spans="1:14" x14ac:dyDescent="0.25">
      <c r="A124" s="6"/>
      <c r="B124" s="6"/>
      <c r="C124" s="3"/>
      <c r="D124" s="11"/>
      <c r="E124" s="11"/>
      <c r="F124" s="11"/>
      <c r="G124" s="12"/>
      <c r="H124" s="11"/>
      <c r="I124" s="11"/>
      <c r="J124" s="11"/>
      <c r="K124" s="12"/>
      <c r="L124" s="11"/>
      <c r="M124" s="11"/>
      <c r="N124" s="11"/>
    </row>
    <row r="125" spans="1:14" x14ac:dyDescent="0.25">
      <c r="A125" s="6"/>
      <c r="B125" s="6"/>
      <c r="C125" s="3"/>
      <c r="D125" s="11"/>
      <c r="E125" s="11"/>
      <c r="F125" s="11"/>
      <c r="G125" s="12"/>
      <c r="H125" s="11"/>
      <c r="I125" s="11"/>
      <c r="J125" s="11"/>
      <c r="K125" s="12"/>
      <c r="L125" s="11"/>
      <c r="M125" s="11"/>
      <c r="N125" s="11"/>
    </row>
    <row r="126" spans="1:14" x14ac:dyDescent="0.25">
      <c r="A126" s="6"/>
      <c r="B126" s="6"/>
      <c r="C126" s="3"/>
      <c r="D126" s="11"/>
      <c r="E126" s="11"/>
      <c r="F126" s="11"/>
      <c r="G126" s="12"/>
      <c r="H126" s="11"/>
      <c r="I126" s="11"/>
      <c r="J126" s="11"/>
      <c r="K126" s="12"/>
      <c r="L126" s="11"/>
      <c r="M126" s="11"/>
      <c r="N126" s="11"/>
    </row>
    <row r="127" spans="1:14" x14ac:dyDescent="0.25">
      <c r="A127" s="6"/>
      <c r="B127" s="6"/>
      <c r="C127" s="3"/>
      <c r="D127" s="11"/>
      <c r="E127" s="11"/>
      <c r="F127" s="11"/>
      <c r="G127" s="12"/>
      <c r="H127" s="11"/>
      <c r="I127" s="11"/>
      <c r="J127" s="11"/>
      <c r="K127" s="12"/>
      <c r="L127" s="11"/>
      <c r="M127" s="11"/>
      <c r="N127" s="11"/>
    </row>
    <row r="128" spans="1:14" x14ac:dyDescent="0.25">
      <c r="A128" s="6"/>
      <c r="B128" s="6"/>
      <c r="C128" s="3"/>
      <c r="D128" s="11"/>
      <c r="E128" s="11"/>
      <c r="F128" s="11"/>
      <c r="G128" s="12"/>
      <c r="H128" s="11"/>
      <c r="I128" s="11"/>
      <c r="J128" s="11"/>
      <c r="K128" s="12"/>
      <c r="L128" s="11"/>
      <c r="M128" s="11"/>
      <c r="N128" s="11"/>
    </row>
    <row r="129" spans="1:14" x14ac:dyDescent="0.25">
      <c r="A129" s="6"/>
      <c r="B129" s="6"/>
      <c r="C129" s="3"/>
      <c r="D129" s="11"/>
      <c r="E129" s="11"/>
      <c r="F129" s="11"/>
      <c r="G129" s="12"/>
      <c r="H129" s="11"/>
      <c r="I129" s="11"/>
      <c r="J129" s="11"/>
      <c r="K129" s="12"/>
      <c r="L129" s="11"/>
      <c r="M129" s="11"/>
      <c r="N129" s="11"/>
    </row>
    <row r="130" spans="1:14" x14ac:dyDescent="0.25">
      <c r="A130" s="6"/>
      <c r="B130" s="6"/>
      <c r="C130" s="3"/>
      <c r="D130" s="11"/>
      <c r="E130" s="11"/>
      <c r="F130" s="11"/>
      <c r="G130" s="12"/>
      <c r="H130" s="11"/>
      <c r="I130" s="11"/>
      <c r="J130" s="11"/>
      <c r="K130" s="12"/>
      <c r="L130" s="11"/>
      <c r="M130" s="11"/>
      <c r="N130" s="11"/>
    </row>
    <row r="131" spans="1:14" x14ac:dyDescent="0.25">
      <c r="A131" s="6"/>
      <c r="B131" s="6"/>
      <c r="C131" s="3"/>
      <c r="D131" s="11"/>
      <c r="E131" s="11"/>
      <c r="F131" s="11"/>
      <c r="G131" s="12"/>
      <c r="H131" s="11"/>
      <c r="I131" s="11"/>
      <c r="J131" s="11"/>
      <c r="K131" s="12"/>
      <c r="L131" s="11"/>
      <c r="M131" s="11"/>
      <c r="N131" s="11"/>
    </row>
    <row r="132" spans="1:14" x14ac:dyDescent="0.25">
      <c r="A132" s="6"/>
      <c r="B132" s="6"/>
      <c r="C132" s="3"/>
      <c r="D132" s="11"/>
      <c r="E132" s="11"/>
      <c r="F132" s="11"/>
      <c r="G132" s="12"/>
      <c r="H132" s="11"/>
      <c r="I132" s="11"/>
      <c r="J132" s="11"/>
      <c r="K132" s="12"/>
      <c r="L132" s="11"/>
      <c r="M132" s="11"/>
      <c r="N132" s="11"/>
    </row>
    <row r="133" spans="1:14" x14ac:dyDescent="0.25">
      <c r="A133" s="6"/>
      <c r="B133" s="6"/>
      <c r="C133" s="3"/>
      <c r="D133" s="11"/>
      <c r="E133" s="11"/>
      <c r="F133" s="11"/>
      <c r="G133" s="12"/>
      <c r="H133" s="11"/>
      <c r="I133" s="11"/>
      <c r="J133" s="11"/>
      <c r="K133" s="12"/>
      <c r="L133" s="11"/>
      <c r="M133" s="11"/>
      <c r="N133" s="11"/>
    </row>
    <row r="134" spans="1:14" x14ac:dyDescent="0.25">
      <c r="A134" s="6"/>
      <c r="B134" s="6"/>
      <c r="C134" s="3"/>
      <c r="D134" s="11"/>
      <c r="E134" s="11"/>
      <c r="F134" s="11"/>
      <c r="G134" s="12"/>
      <c r="H134" s="11"/>
      <c r="I134" s="11"/>
      <c r="J134" s="11"/>
      <c r="K134" s="12"/>
      <c r="L134" s="11"/>
      <c r="M134" s="11"/>
      <c r="N134" s="11"/>
    </row>
    <row r="135" spans="1:14" x14ac:dyDescent="0.25">
      <c r="A135" s="6"/>
      <c r="B135" s="6"/>
      <c r="C135" s="3"/>
      <c r="D135" s="11"/>
      <c r="E135" s="11"/>
      <c r="F135" s="11"/>
      <c r="G135" s="12"/>
      <c r="H135" s="11"/>
      <c r="I135" s="11"/>
      <c r="J135" s="11"/>
      <c r="K135" s="12"/>
      <c r="L135" s="11"/>
      <c r="M135" s="11"/>
      <c r="N135" s="11"/>
    </row>
    <row r="136" spans="1:14" x14ac:dyDescent="0.25">
      <c r="A136" s="6"/>
      <c r="B136" s="6"/>
      <c r="C136" s="3"/>
      <c r="D136" s="11"/>
      <c r="E136" s="11"/>
      <c r="F136" s="11"/>
      <c r="G136" s="12"/>
      <c r="H136" s="11"/>
      <c r="I136" s="11"/>
      <c r="J136" s="11"/>
      <c r="K136" s="12"/>
      <c r="L136" s="11"/>
      <c r="M136" s="11"/>
      <c r="N136" s="11"/>
    </row>
    <row r="137" spans="1:14" x14ac:dyDescent="0.25">
      <c r="A137" s="6"/>
      <c r="B137" s="6"/>
      <c r="C137" s="3"/>
      <c r="D137" s="11"/>
      <c r="E137" s="11"/>
      <c r="F137" s="11"/>
      <c r="G137" s="12"/>
      <c r="H137" s="11"/>
      <c r="I137" s="11"/>
      <c r="J137" s="11"/>
      <c r="K137" s="12"/>
      <c r="L137" s="11"/>
      <c r="M137" s="11"/>
      <c r="N137" s="11"/>
    </row>
    <row r="138" spans="1:14" x14ac:dyDescent="0.25">
      <c r="A138" s="6"/>
      <c r="B138" s="6"/>
      <c r="C138" s="3"/>
      <c r="D138" s="11"/>
      <c r="E138" s="11"/>
      <c r="F138" s="11"/>
      <c r="G138" s="12"/>
      <c r="H138" s="11"/>
      <c r="I138" s="11"/>
      <c r="J138" s="11"/>
      <c r="K138" s="12"/>
      <c r="L138" s="11"/>
      <c r="M138" s="11"/>
      <c r="N138" s="11"/>
    </row>
    <row r="139" spans="1:14" x14ac:dyDescent="0.25">
      <c r="A139" s="6"/>
      <c r="B139" s="6"/>
      <c r="C139" s="3"/>
      <c r="D139" s="11"/>
      <c r="E139" s="11"/>
      <c r="F139" s="11"/>
      <c r="G139" s="12"/>
      <c r="H139" s="11"/>
      <c r="I139" s="11"/>
      <c r="J139" s="11"/>
      <c r="K139" s="12"/>
      <c r="L139" s="11"/>
      <c r="M139" s="11"/>
      <c r="N139" s="11"/>
    </row>
    <row r="140" spans="1:14" x14ac:dyDescent="0.25">
      <c r="A140" s="6"/>
      <c r="B140" s="6"/>
      <c r="C140" s="3"/>
      <c r="D140" s="11"/>
      <c r="E140" s="11"/>
      <c r="F140" s="11"/>
      <c r="G140" s="12"/>
      <c r="H140" s="11"/>
      <c r="I140" s="11"/>
      <c r="J140" s="11"/>
      <c r="K140" s="12"/>
      <c r="L140" s="11"/>
      <c r="M140" s="11"/>
      <c r="N140" s="11"/>
    </row>
    <row r="141" spans="1:14" x14ac:dyDescent="0.25">
      <c r="A141" s="6"/>
      <c r="B141" s="6"/>
      <c r="C141" s="3"/>
      <c r="D141" s="11"/>
      <c r="E141" s="11"/>
      <c r="F141" s="11"/>
      <c r="G141" s="12"/>
      <c r="H141" s="11"/>
      <c r="I141" s="11"/>
      <c r="J141" s="11"/>
      <c r="K141" s="12"/>
      <c r="L141" s="11"/>
      <c r="M141" s="11"/>
      <c r="N141" s="11"/>
    </row>
    <row r="142" spans="1:14" x14ac:dyDescent="0.25">
      <c r="A142" s="6"/>
      <c r="B142" s="6"/>
      <c r="C142" s="3"/>
      <c r="D142" s="11"/>
      <c r="E142" s="11"/>
      <c r="F142" s="11"/>
      <c r="G142" s="12"/>
      <c r="H142" s="11"/>
      <c r="I142" s="11"/>
      <c r="J142" s="11"/>
      <c r="K142" s="12"/>
      <c r="L142" s="11"/>
      <c r="M142" s="11"/>
      <c r="N142" s="11"/>
    </row>
    <row r="143" spans="1:14" x14ac:dyDescent="0.25">
      <c r="A143" s="6"/>
      <c r="B143" s="6"/>
      <c r="C143" s="3"/>
      <c r="D143" s="11"/>
      <c r="E143" s="11"/>
      <c r="F143" s="11"/>
      <c r="G143" s="12"/>
      <c r="H143" s="11"/>
      <c r="I143" s="11"/>
      <c r="J143" s="11"/>
      <c r="K143" s="12"/>
      <c r="L143" s="11"/>
      <c r="M143" s="11"/>
      <c r="N143" s="11"/>
    </row>
    <row r="144" spans="1:14" x14ac:dyDescent="0.25">
      <c r="A144" s="6"/>
      <c r="B144" s="6"/>
      <c r="C144" s="3"/>
      <c r="D144" s="11"/>
      <c r="E144" s="11"/>
      <c r="F144" s="11"/>
      <c r="G144" s="12"/>
      <c r="H144" s="11"/>
      <c r="I144" s="11"/>
      <c r="J144" s="11"/>
      <c r="K144" s="12"/>
      <c r="L144" s="11"/>
      <c r="M144" s="11"/>
      <c r="N144" s="11"/>
    </row>
    <row r="145" spans="1:14" x14ac:dyDescent="0.25">
      <c r="A145" s="6"/>
      <c r="B145" s="6"/>
      <c r="C145" s="3"/>
      <c r="D145" s="11"/>
      <c r="E145" s="11"/>
      <c r="F145" s="11"/>
      <c r="G145" s="12"/>
      <c r="H145" s="11"/>
      <c r="I145" s="11"/>
      <c r="J145" s="11"/>
      <c r="K145" s="12"/>
      <c r="L145" s="11"/>
      <c r="M145" s="11"/>
      <c r="N145" s="11"/>
    </row>
    <row r="146" spans="1:14" x14ac:dyDescent="0.25">
      <c r="A146" s="6"/>
      <c r="B146" s="6"/>
      <c r="C146" s="3"/>
      <c r="D146" s="11"/>
      <c r="E146" s="11"/>
      <c r="F146" s="11"/>
      <c r="G146" s="12"/>
      <c r="H146" s="11"/>
      <c r="I146" s="11"/>
      <c r="J146" s="11"/>
      <c r="K146" s="12"/>
      <c r="L146" s="11"/>
      <c r="M146" s="11"/>
      <c r="N146" s="11"/>
    </row>
    <row r="147" spans="1:14" x14ac:dyDescent="0.25">
      <c r="A147" s="6"/>
      <c r="B147" s="6"/>
      <c r="C147" s="3"/>
      <c r="D147" s="11"/>
      <c r="E147" s="11"/>
      <c r="F147" s="11"/>
      <c r="G147" s="12"/>
      <c r="H147" s="11"/>
      <c r="I147" s="11"/>
      <c r="J147" s="11"/>
      <c r="K147" s="12"/>
      <c r="L147" s="11"/>
      <c r="M147" s="11"/>
      <c r="N147" s="11"/>
    </row>
    <row r="148" spans="1:14" x14ac:dyDescent="0.25">
      <c r="A148" s="6"/>
      <c r="B148" s="6"/>
      <c r="C148" s="3"/>
      <c r="D148" s="11"/>
      <c r="E148" s="11"/>
      <c r="F148" s="11"/>
      <c r="G148" s="12"/>
      <c r="H148" s="11"/>
      <c r="I148" s="11"/>
      <c r="J148" s="11"/>
      <c r="K148" s="12"/>
      <c r="L148" s="11"/>
      <c r="M148" s="11"/>
      <c r="N148" s="11"/>
    </row>
    <row r="149" spans="1:14" x14ac:dyDescent="0.25">
      <c r="A149" s="6"/>
      <c r="B149" s="6"/>
      <c r="C149" s="3"/>
      <c r="D149" s="11"/>
      <c r="E149" s="11"/>
      <c r="F149" s="11"/>
      <c r="G149" s="12"/>
      <c r="H149" s="11"/>
      <c r="I149" s="11"/>
      <c r="J149" s="11"/>
      <c r="K149" s="12"/>
      <c r="L149" s="11"/>
      <c r="M149" s="11"/>
      <c r="N149" s="11"/>
    </row>
    <row r="150" spans="1:14" x14ac:dyDescent="0.25">
      <c r="A150" s="6"/>
      <c r="B150" s="6"/>
      <c r="C150" s="3"/>
      <c r="D150" s="11"/>
      <c r="E150" s="11"/>
      <c r="F150" s="11"/>
      <c r="G150" s="12"/>
      <c r="H150" s="11"/>
      <c r="I150" s="11"/>
      <c r="J150" s="11"/>
      <c r="K150" s="12"/>
      <c r="L150" s="11"/>
      <c r="M150" s="11"/>
      <c r="N150" s="11"/>
    </row>
    <row r="151" spans="1:14" x14ac:dyDescent="0.25">
      <c r="A151" s="6"/>
      <c r="B151" s="6"/>
      <c r="C151" s="3"/>
      <c r="D151" s="11"/>
      <c r="E151" s="11"/>
      <c r="F151" s="11"/>
      <c r="G151" s="12"/>
      <c r="H151" s="11"/>
      <c r="I151" s="11"/>
      <c r="J151" s="11"/>
      <c r="K151" s="12"/>
      <c r="L151" s="11"/>
      <c r="M151" s="11"/>
      <c r="N151" s="11"/>
    </row>
    <row r="152" spans="1:14" x14ac:dyDescent="0.25">
      <c r="A152" s="6"/>
      <c r="B152" s="6"/>
      <c r="C152" s="3"/>
      <c r="D152" s="11"/>
      <c r="E152" s="11"/>
      <c r="F152" s="11"/>
      <c r="G152" s="12"/>
      <c r="H152" s="11"/>
      <c r="I152" s="11"/>
      <c r="J152" s="11"/>
      <c r="K152" s="12"/>
      <c r="L152" s="11"/>
      <c r="M152" s="11"/>
      <c r="N152" s="11"/>
    </row>
    <row r="153" spans="1:14" x14ac:dyDescent="0.25">
      <c r="A153" s="6"/>
      <c r="B153" s="6"/>
      <c r="C153" s="3"/>
      <c r="D153" s="11"/>
      <c r="E153" s="11"/>
      <c r="F153" s="11"/>
      <c r="G153" s="12"/>
      <c r="H153" s="11"/>
      <c r="I153" s="11"/>
      <c r="J153" s="11"/>
      <c r="K153" s="12"/>
      <c r="L153" s="11"/>
      <c r="M153" s="11"/>
      <c r="N153" s="11"/>
    </row>
    <row r="154" spans="1:14" x14ac:dyDescent="0.25">
      <c r="A154" s="6"/>
      <c r="B154" s="6"/>
      <c r="C154" s="3"/>
      <c r="D154" s="11"/>
      <c r="E154" s="11"/>
      <c r="F154" s="11"/>
      <c r="G154" s="12"/>
      <c r="H154" s="11"/>
      <c r="I154" s="11"/>
      <c r="J154" s="11"/>
      <c r="K154" s="12"/>
      <c r="L154" s="11"/>
      <c r="M154" s="11"/>
      <c r="N154" s="11"/>
    </row>
    <row r="155" spans="1:14" x14ac:dyDescent="0.25">
      <c r="A155" s="6"/>
      <c r="B155" s="6"/>
      <c r="C155" s="3"/>
      <c r="D155" s="11"/>
      <c r="E155" s="11"/>
      <c r="F155" s="11"/>
      <c r="G155" s="12"/>
      <c r="H155" s="11"/>
      <c r="I155" s="11"/>
      <c r="J155" s="11"/>
      <c r="K155" s="12"/>
      <c r="L155" s="11"/>
      <c r="M155" s="11"/>
      <c r="N155" s="11"/>
    </row>
    <row r="156" spans="1:14" x14ac:dyDescent="0.25">
      <c r="A156" s="6"/>
      <c r="B156" s="6"/>
      <c r="C156" s="3"/>
      <c r="D156" s="11"/>
      <c r="E156" s="11"/>
      <c r="F156" s="11"/>
      <c r="G156" s="12"/>
      <c r="H156" s="11"/>
      <c r="I156" s="11"/>
      <c r="J156" s="11"/>
      <c r="K156" s="12"/>
      <c r="L156" s="11"/>
      <c r="M156" s="11"/>
      <c r="N156" s="11"/>
    </row>
    <row r="157" spans="1:14" x14ac:dyDescent="0.25">
      <c r="A157" s="6"/>
      <c r="B157" s="6"/>
      <c r="C157" s="3"/>
      <c r="D157" s="11"/>
      <c r="E157" s="11"/>
      <c r="F157" s="11"/>
      <c r="G157" s="12"/>
      <c r="H157" s="11"/>
      <c r="I157" s="11"/>
      <c r="J157" s="11"/>
      <c r="K157" s="12"/>
      <c r="L157" s="11"/>
      <c r="M157" s="11"/>
      <c r="N157" s="11"/>
    </row>
    <row r="158" spans="1:14" x14ac:dyDescent="0.25">
      <c r="A158" s="6"/>
      <c r="B158" s="6"/>
      <c r="C158" s="3"/>
      <c r="D158" s="11"/>
      <c r="E158" s="11"/>
      <c r="F158" s="11"/>
      <c r="G158" s="12"/>
      <c r="H158" s="11"/>
      <c r="I158" s="11"/>
      <c r="J158" s="11"/>
      <c r="K158" s="12"/>
      <c r="L158" s="11"/>
      <c r="M158" s="11"/>
      <c r="N158" s="11"/>
    </row>
    <row r="159" spans="1:14" x14ac:dyDescent="0.25">
      <c r="A159" s="6"/>
      <c r="B159" s="6"/>
      <c r="C159" s="3"/>
      <c r="D159" s="11"/>
      <c r="E159" s="11"/>
      <c r="F159" s="11"/>
      <c r="G159" s="12"/>
      <c r="H159" s="11"/>
      <c r="I159" s="11"/>
      <c r="J159" s="11"/>
      <c r="K159" s="12"/>
      <c r="L159" s="11"/>
      <c r="M159" s="11"/>
      <c r="N159" s="11"/>
    </row>
    <row r="160" spans="1:14" x14ac:dyDescent="0.25">
      <c r="A160" s="6"/>
      <c r="B160" s="6"/>
      <c r="C160" s="3"/>
      <c r="D160" s="11"/>
      <c r="E160" s="11"/>
      <c r="F160" s="11"/>
      <c r="G160" s="12"/>
      <c r="H160" s="11"/>
      <c r="I160" s="11"/>
      <c r="J160" s="11"/>
      <c r="K160" s="12"/>
      <c r="L160" s="11"/>
      <c r="M160" s="11"/>
      <c r="N160" s="11"/>
    </row>
    <row r="161" spans="1:14" x14ac:dyDescent="0.25">
      <c r="A161" s="6"/>
      <c r="B161" s="6"/>
      <c r="C161" s="3"/>
      <c r="D161" s="11"/>
      <c r="E161" s="11"/>
      <c r="F161" s="11"/>
      <c r="G161" s="12"/>
      <c r="H161" s="11"/>
      <c r="I161" s="11"/>
      <c r="J161" s="11"/>
      <c r="K161" s="12"/>
      <c r="L161" s="11"/>
      <c r="M161" s="11"/>
      <c r="N161" s="11"/>
    </row>
    <row r="162" spans="1:14" x14ac:dyDescent="0.25">
      <c r="A162" s="6"/>
      <c r="B162" s="6"/>
      <c r="C162" s="3"/>
      <c r="D162" s="11"/>
      <c r="E162" s="11"/>
      <c r="F162" s="11"/>
      <c r="G162" s="12"/>
      <c r="H162" s="11"/>
      <c r="I162" s="11"/>
      <c r="J162" s="11"/>
      <c r="K162" s="12"/>
      <c r="L162" s="11"/>
      <c r="M162" s="11"/>
      <c r="N162" s="11"/>
    </row>
    <row r="163" spans="1:14" x14ac:dyDescent="0.25">
      <c r="A163" s="6"/>
      <c r="B163" s="6"/>
      <c r="C163" s="3"/>
      <c r="D163" s="11"/>
      <c r="E163" s="11"/>
      <c r="F163" s="11"/>
      <c r="G163" s="12"/>
      <c r="H163" s="11"/>
      <c r="I163" s="11"/>
      <c r="J163" s="11"/>
      <c r="K163" s="12"/>
      <c r="L163" s="11"/>
      <c r="M163" s="11"/>
      <c r="N163" s="11"/>
    </row>
    <row r="164" spans="1:14" x14ac:dyDescent="0.25">
      <c r="A164" s="6"/>
      <c r="B164" s="6"/>
      <c r="C164" s="3"/>
      <c r="D164" s="11"/>
      <c r="E164" s="11"/>
      <c r="F164" s="11"/>
      <c r="G164" s="12"/>
      <c r="H164" s="11"/>
      <c r="I164" s="11"/>
      <c r="J164" s="11"/>
      <c r="K164" s="12"/>
      <c r="L164" s="11"/>
      <c r="M164" s="11"/>
      <c r="N164" s="11"/>
    </row>
    <row r="165" spans="1:14" x14ac:dyDescent="0.25">
      <c r="A165" s="6"/>
      <c r="B165" s="6"/>
      <c r="C165" s="3"/>
      <c r="D165" s="11"/>
      <c r="E165" s="11"/>
      <c r="F165" s="11"/>
      <c r="G165" s="12"/>
      <c r="H165" s="11"/>
      <c r="I165" s="11"/>
      <c r="J165" s="11"/>
      <c r="K165" s="12"/>
      <c r="L165" s="11"/>
      <c r="M165" s="11"/>
      <c r="N165" s="11"/>
    </row>
    <row r="166" spans="1:14" x14ac:dyDescent="0.25">
      <c r="A166" s="6"/>
      <c r="B166" s="6"/>
      <c r="C166" s="3"/>
      <c r="D166" s="11"/>
      <c r="E166" s="11"/>
      <c r="F166" s="11"/>
      <c r="G166" s="12"/>
      <c r="H166" s="11"/>
      <c r="I166" s="11"/>
      <c r="J166" s="11"/>
      <c r="K166" s="12"/>
      <c r="L166" s="11"/>
      <c r="M166" s="11"/>
      <c r="N166" s="11"/>
    </row>
    <row r="167" spans="1:14" x14ac:dyDescent="0.25">
      <c r="A167" s="6"/>
      <c r="B167" s="6"/>
      <c r="C167" s="3"/>
      <c r="D167" s="11"/>
      <c r="E167" s="11"/>
      <c r="F167" s="11"/>
      <c r="G167" s="12"/>
      <c r="H167" s="11"/>
      <c r="I167" s="11"/>
      <c r="J167" s="11"/>
      <c r="K167" s="12"/>
      <c r="L167" s="11"/>
      <c r="M167" s="11"/>
      <c r="N167" s="11"/>
    </row>
    <row r="168" spans="1:14" x14ac:dyDescent="0.25">
      <c r="A168" s="6"/>
      <c r="B168" s="6"/>
      <c r="C168" s="3"/>
      <c r="D168" s="11"/>
      <c r="E168" s="11"/>
      <c r="F168" s="11"/>
      <c r="G168" s="12"/>
      <c r="H168" s="11"/>
      <c r="I168" s="11"/>
      <c r="J168" s="11"/>
      <c r="K168" s="12"/>
      <c r="L168" s="11"/>
      <c r="M168" s="11"/>
      <c r="N168" s="11"/>
    </row>
    <row r="169" spans="1:14" x14ac:dyDescent="0.25">
      <c r="A169" s="6"/>
      <c r="B169" s="6"/>
      <c r="C169" s="3"/>
      <c r="D169" s="11"/>
      <c r="E169" s="11"/>
      <c r="F169" s="11"/>
      <c r="G169" s="12"/>
      <c r="H169" s="11"/>
      <c r="I169" s="11"/>
      <c r="J169" s="11"/>
      <c r="K169" s="12"/>
      <c r="L169" s="11"/>
      <c r="M169" s="11"/>
      <c r="N169" s="11"/>
    </row>
    <row r="170" spans="1:14" x14ac:dyDescent="0.25">
      <c r="A170" s="6"/>
      <c r="B170" s="6"/>
      <c r="C170" s="3"/>
      <c r="D170" s="11"/>
      <c r="E170" s="11"/>
      <c r="F170" s="11"/>
      <c r="G170" s="12"/>
      <c r="H170" s="11"/>
      <c r="I170" s="11"/>
      <c r="J170" s="11"/>
      <c r="K170" s="12"/>
      <c r="L170" s="11"/>
      <c r="M170" s="11"/>
      <c r="N170" s="11"/>
    </row>
    <row r="171" spans="1:14" x14ac:dyDescent="0.25">
      <c r="A171" s="6"/>
      <c r="B171" s="6"/>
      <c r="C171" s="3"/>
      <c r="D171" s="11"/>
      <c r="E171" s="11"/>
      <c r="F171" s="11"/>
      <c r="G171" s="12"/>
      <c r="H171" s="11"/>
      <c r="I171" s="11"/>
      <c r="J171" s="11"/>
      <c r="K171" s="12"/>
      <c r="L171" s="11"/>
      <c r="M171" s="11"/>
      <c r="N171" s="11"/>
    </row>
    <row r="172" spans="1:14" x14ac:dyDescent="0.25">
      <c r="A172" s="6"/>
      <c r="B172" s="6"/>
      <c r="C172" s="3"/>
      <c r="D172" s="11"/>
      <c r="E172" s="11"/>
      <c r="F172" s="11"/>
      <c r="G172" s="12"/>
      <c r="H172" s="11"/>
      <c r="I172" s="11"/>
      <c r="J172" s="11"/>
      <c r="K172" s="12"/>
      <c r="L172" s="11"/>
      <c r="M172" s="11"/>
      <c r="N172" s="11"/>
    </row>
    <row r="173" spans="1:14" x14ac:dyDescent="0.25">
      <c r="A173" s="6"/>
      <c r="B173" s="6"/>
      <c r="C173" s="3"/>
      <c r="D173" s="11"/>
      <c r="E173" s="11"/>
      <c r="F173" s="11"/>
      <c r="G173" s="12"/>
      <c r="H173" s="11"/>
      <c r="I173" s="11"/>
      <c r="J173" s="11"/>
      <c r="K173" s="12"/>
      <c r="L173" s="11"/>
      <c r="M173" s="11"/>
      <c r="N173" s="11"/>
    </row>
    <row r="174" spans="1:14" x14ac:dyDescent="0.25">
      <c r="A174" s="6"/>
      <c r="B174" s="6"/>
      <c r="C174" s="3"/>
      <c r="D174" s="11"/>
      <c r="E174" s="11"/>
      <c r="F174" s="11"/>
      <c r="G174" s="12"/>
      <c r="H174" s="11"/>
      <c r="I174" s="11"/>
      <c r="J174" s="11"/>
      <c r="K174" s="12"/>
      <c r="L174" s="11"/>
      <c r="M174" s="11"/>
      <c r="N174" s="11"/>
    </row>
    <row r="175" spans="1:14" x14ac:dyDescent="0.25">
      <c r="A175" s="6"/>
      <c r="B175" s="6"/>
      <c r="C175" s="3"/>
      <c r="D175" s="11"/>
      <c r="E175" s="11"/>
      <c r="F175" s="11"/>
      <c r="G175" s="12"/>
      <c r="H175" s="11"/>
      <c r="I175" s="11"/>
      <c r="J175" s="11"/>
      <c r="K175" s="12"/>
      <c r="L175" s="11"/>
      <c r="M175" s="11"/>
      <c r="N175" s="11"/>
    </row>
    <row r="176" spans="1:14" x14ac:dyDescent="0.25">
      <c r="A176" s="6"/>
      <c r="B176" s="6"/>
      <c r="C176" s="3"/>
      <c r="D176" s="11"/>
      <c r="E176" s="11"/>
      <c r="F176" s="11"/>
      <c r="G176" s="12"/>
      <c r="H176" s="11"/>
      <c r="I176" s="11"/>
      <c r="J176" s="11"/>
      <c r="K176" s="12"/>
      <c r="L176" s="11"/>
      <c r="M176" s="11"/>
      <c r="N176" s="11"/>
    </row>
    <row r="177" spans="1:14" x14ac:dyDescent="0.25">
      <c r="A177" s="6"/>
      <c r="B177" s="6"/>
      <c r="C177" s="3"/>
      <c r="D177" s="11"/>
      <c r="E177" s="11"/>
      <c r="F177" s="11"/>
      <c r="G177" s="12"/>
      <c r="H177" s="11"/>
      <c r="I177" s="11"/>
      <c r="J177" s="11"/>
      <c r="K177" s="12"/>
      <c r="L177" s="11"/>
      <c r="M177" s="11"/>
      <c r="N177" s="11"/>
    </row>
    <row r="178" spans="1:14" x14ac:dyDescent="0.25">
      <c r="A178" s="6"/>
      <c r="B178" s="6"/>
      <c r="C178" s="3"/>
      <c r="D178" s="11"/>
      <c r="E178" s="11"/>
      <c r="F178" s="11"/>
      <c r="G178" s="12"/>
      <c r="H178" s="11"/>
      <c r="I178" s="11"/>
      <c r="J178" s="11"/>
      <c r="K178" s="12"/>
      <c r="L178" s="11"/>
      <c r="M178" s="11"/>
      <c r="N178" s="11"/>
    </row>
    <row r="179" spans="1:14" x14ac:dyDescent="0.25">
      <c r="A179" s="6"/>
      <c r="B179" s="6"/>
      <c r="C179" s="3"/>
      <c r="D179" s="11"/>
      <c r="E179" s="11"/>
      <c r="F179" s="11"/>
      <c r="G179" s="12"/>
      <c r="H179" s="11"/>
      <c r="I179" s="11"/>
      <c r="J179" s="11"/>
      <c r="K179" s="12"/>
      <c r="L179" s="11"/>
      <c r="M179" s="11"/>
      <c r="N179" s="11"/>
    </row>
    <row r="180" spans="1:14" x14ac:dyDescent="0.25">
      <c r="A180" s="6"/>
      <c r="B180" s="6"/>
      <c r="C180" s="3"/>
      <c r="D180" s="11"/>
      <c r="E180" s="11"/>
      <c r="F180" s="11"/>
      <c r="G180" s="12"/>
      <c r="H180" s="11"/>
      <c r="I180" s="11"/>
      <c r="J180" s="11"/>
      <c r="K180" s="12"/>
      <c r="L180" s="11"/>
      <c r="M180" s="11"/>
      <c r="N180" s="11"/>
    </row>
    <row r="181" spans="1:14" x14ac:dyDescent="0.25">
      <c r="A181" s="6"/>
      <c r="B181" s="6"/>
      <c r="C181" s="3"/>
      <c r="D181" s="11"/>
      <c r="E181" s="11"/>
      <c r="F181" s="11"/>
      <c r="G181" s="12"/>
      <c r="H181" s="11"/>
      <c r="I181" s="11"/>
      <c r="J181" s="11"/>
      <c r="K181" s="12"/>
      <c r="L181" s="11"/>
      <c r="M181" s="11"/>
      <c r="N181" s="11"/>
    </row>
    <row r="182" spans="1:14" x14ac:dyDescent="0.25">
      <c r="A182" s="6"/>
      <c r="B182" s="6"/>
      <c r="C182" s="3"/>
      <c r="D182" s="11"/>
      <c r="E182" s="11"/>
      <c r="F182" s="11"/>
      <c r="G182" s="12"/>
      <c r="H182" s="11"/>
      <c r="I182" s="11"/>
      <c r="J182" s="11"/>
      <c r="K182" s="12"/>
      <c r="L182" s="11"/>
      <c r="M182" s="11"/>
      <c r="N182" s="11"/>
    </row>
    <row r="183" spans="1:14" x14ac:dyDescent="0.25">
      <c r="A183" s="6"/>
      <c r="B183" s="6"/>
      <c r="C183" s="3"/>
      <c r="D183" s="11"/>
      <c r="E183" s="11"/>
      <c r="F183" s="11"/>
      <c r="G183" s="12"/>
      <c r="H183" s="11"/>
      <c r="I183" s="11"/>
      <c r="J183" s="11"/>
      <c r="K183" s="12"/>
      <c r="L183" s="11"/>
      <c r="M183" s="11"/>
      <c r="N183" s="11"/>
    </row>
    <row r="184" spans="1:14" x14ac:dyDescent="0.25">
      <c r="A184" s="6"/>
      <c r="B184" s="6"/>
      <c r="C184" s="3"/>
      <c r="D184" s="11"/>
      <c r="E184" s="11"/>
      <c r="F184" s="11"/>
      <c r="G184" s="12"/>
      <c r="H184" s="11"/>
      <c r="I184" s="11"/>
      <c r="J184" s="11"/>
      <c r="K184" s="12"/>
      <c r="L184" s="11"/>
      <c r="M184" s="11"/>
      <c r="N184" s="11"/>
    </row>
    <row r="185" spans="1:14" x14ac:dyDescent="0.25">
      <c r="A185" s="6"/>
      <c r="B185" s="6"/>
      <c r="C185" s="3"/>
      <c r="D185" s="11"/>
      <c r="E185" s="11"/>
      <c r="F185" s="11"/>
      <c r="G185" s="12"/>
      <c r="H185" s="11"/>
      <c r="I185" s="11"/>
      <c r="J185" s="11"/>
      <c r="K185" s="12"/>
      <c r="L185" s="11"/>
      <c r="M185" s="11"/>
      <c r="N185" s="11"/>
    </row>
    <row r="186" spans="1:14" x14ac:dyDescent="0.25">
      <c r="A186" s="6"/>
      <c r="B186" s="6"/>
      <c r="C186" s="3"/>
      <c r="D186" s="11"/>
      <c r="E186" s="11"/>
      <c r="F186" s="11"/>
      <c r="G186" s="12"/>
      <c r="H186" s="11"/>
      <c r="I186" s="11"/>
      <c r="J186" s="11"/>
      <c r="K186" s="12"/>
      <c r="L186" s="11"/>
      <c r="M186" s="11"/>
      <c r="N186" s="11"/>
    </row>
    <row r="187" spans="1:14" x14ac:dyDescent="0.25">
      <c r="A187" s="6"/>
      <c r="B187" s="6"/>
      <c r="C187" s="3"/>
      <c r="D187" s="11"/>
      <c r="E187" s="11"/>
      <c r="F187" s="11"/>
      <c r="G187" s="12"/>
      <c r="H187" s="11"/>
      <c r="I187" s="11"/>
      <c r="J187" s="11"/>
      <c r="K187" s="12"/>
      <c r="L187" s="11"/>
      <c r="M187" s="11"/>
      <c r="N187" s="11"/>
    </row>
    <row r="188" spans="1:14" x14ac:dyDescent="0.25">
      <c r="A188" s="6"/>
      <c r="B188" s="6"/>
      <c r="C188" s="3"/>
      <c r="D188" s="11"/>
      <c r="E188" s="11"/>
      <c r="F188" s="11"/>
      <c r="G188" s="12"/>
      <c r="H188" s="11"/>
      <c r="I188" s="11"/>
      <c r="J188" s="11"/>
      <c r="K188" s="12"/>
      <c r="L188" s="11"/>
      <c r="M188" s="11"/>
      <c r="N188" s="11"/>
    </row>
    <row r="189" spans="1:14" x14ac:dyDescent="0.25">
      <c r="A189" s="6"/>
      <c r="B189" s="6"/>
      <c r="C189" s="3"/>
      <c r="D189" s="11"/>
      <c r="E189" s="11"/>
      <c r="F189" s="11"/>
      <c r="G189" s="12"/>
      <c r="H189" s="11"/>
      <c r="I189" s="11"/>
      <c r="J189" s="11"/>
      <c r="K189" s="12"/>
      <c r="L189" s="11"/>
      <c r="M189" s="11"/>
      <c r="N189" s="11"/>
    </row>
    <row r="190" spans="1:14" x14ac:dyDescent="0.25">
      <c r="A190" s="6"/>
      <c r="B190" s="6"/>
      <c r="C190" s="3"/>
      <c r="D190" s="11"/>
      <c r="E190" s="11"/>
      <c r="F190" s="11"/>
      <c r="G190" s="12"/>
      <c r="H190" s="11"/>
      <c r="I190" s="11"/>
      <c r="J190" s="11"/>
      <c r="K190" s="12"/>
      <c r="L190" s="11"/>
      <c r="M190" s="11"/>
      <c r="N190" s="11"/>
    </row>
    <row r="191" spans="1:14" x14ac:dyDescent="0.25">
      <c r="A191" s="6"/>
      <c r="B191" s="6"/>
      <c r="C191" s="3"/>
      <c r="D191" s="11"/>
      <c r="E191" s="11"/>
      <c r="F191" s="11"/>
      <c r="G191" s="12"/>
      <c r="H191" s="11"/>
      <c r="I191" s="11"/>
      <c r="J191" s="11"/>
      <c r="K191" s="12"/>
      <c r="L191" s="11"/>
      <c r="M191" s="11"/>
      <c r="N191" s="11"/>
    </row>
    <row r="192" spans="1:14" x14ac:dyDescent="0.25">
      <c r="A192" s="6"/>
      <c r="B192" s="6"/>
      <c r="C192" s="3"/>
      <c r="D192" s="11"/>
      <c r="E192" s="11"/>
      <c r="F192" s="11"/>
      <c r="G192" s="12"/>
      <c r="H192" s="11"/>
      <c r="I192" s="11"/>
      <c r="J192" s="11"/>
      <c r="K192" s="12"/>
      <c r="L192" s="11"/>
      <c r="M192" s="11"/>
      <c r="N192" s="11"/>
    </row>
    <row r="193" spans="1:14" x14ac:dyDescent="0.25">
      <c r="A193" s="6"/>
      <c r="B193" s="6"/>
      <c r="C193" s="3"/>
      <c r="D193" s="11"/>
      <c r="E193" s="11"/>
      <c r="F193" s="11"/>
      <c r="G193" s="12"/>
      <c r="H193" s="11"/>
      <c r="I193" s="11"/>
      <c r="J193" s="11"/>
      <c r="K193" s="12"/>
      <c r="L193" s="11"/>
      <c r="M193" s="11"/>
      <c r="N193" s="11"/>
    </row>
    <row r="194" spans="1:14" x14ac:dyDescent="0.25">
      <c r="A194" s="6"/>
      <c r="B194" s="6"/>
      <c r="C194" s="3"/>
      <c r="D194" s="11"/>
      <c r="E194" s="11"/>
      <c r="F194" s="11"/>
      <c r="G194" s="12"/>
      <c r="H194" s="11"/>
      <c r="I194" s="11"/>
      <c r="J194" s="11"/>
      <c r="K194" s="12"/>
      <c r="L194" s="11"/>
      <c r="M194" s="11"/>
      <c r="N194" s="11"/>
    </row>
    <row r="195" spans="1:14" x14ac:dyDescent="0.25">
      <c r="A195" s="6"/>
      <c r="B195" s="6"/>
      <c r="C195" s="3"/>
      <c r="D195" s="11"/>
      <c r="E195" s="11"/>
      <c r="F195" s="11"/>
      <c r="G195" s="12"/>
      <c r="H195" s="11"/>
      <c r="I195" s="11"/>
      <c r="J195" s="11"/>
      <c r="K195" s="12"/>
      <c r="L195" s="11"/>
      <c r="M195" s="11"/>
      <c r="N195" s="11"/>
    </row>
    <row r="196" spans="1:14" x14ac:dyDescent="0.25">
      <c r="A196" s="6"/>
      <c r="B196" s="6"/>
      <c r="C196" s="3"/>
      <c r="D196" s="11"/>
      <c r="E196" s="11"/>
      <c r="F196" s="11"/>
      <c r="G196" s="12"/>
      <c r="H196" s="11"/>
      <c r="I196" s="11"/>
      <c r="J196" s="11"/>
      <c r="K196" s="12"/>
      <c r="L196" s="11"/>
      <c r="M196" s="11"/>
      <c r="N196" s="11"/>
    </row>
    <row r="197" spans="1:14" x14ac:dyDescent="0.25">
      <c r="A197" s="6"/>
      <c r="B197" s="6"/>
      <c r="C197" s="3"/>
      <c r="D197" s="11"/>
      <c r="E197" s="11"/>
      <c r="F197" s="11"/>
      <c r="G197" s="12"/>
      <c r="H197" s="11"/>
      <c r="I197" s="11"/>
      <c r="J197" s="11"/>
      <c r="K197" s="12"/>
      <c r="L197" s="11"/>
      <c r="M197" s="11"/>
      <c r="N197" s="11"/>
    </row>
    <row r="198" spans="1:14" x14ac:dyDescent="0.25">
      <c r="A198" s="6"/>
      <c r="B198" s="6"/>
      <c r="C198" s="3"/>
      <c r="D198" s="11"/>
      <c r="E198" s="11"/>
      <c r="F198" s="11"/>
      <c r="G198" s="12"/>
      <c r="H198" s="11"/>
      <c r="I198" s="11"/>
      <c r="J198" s="11"/>
      <c r="K198" s="12"/>
      <c r="L198" s="11"/>
      <c r="M198" s="11"/>
      <c r="N198" s="11"/>
    </row>
    <row r="199" spans="1:14" x14ac:dyDescent="0.25">
      <c r="A199" s="6"/>
      <c r="B199" s="6"/>
      <c r="C199" s="3"/>
      <c r="D199" s="11"/>
      <c r="E199" s="11"/>
      <c r="F199" s="11"/>
      <c r="G199" s="12"/>
      <c r="H199" s="11"/>
      <c r="I199" s="11"/>
      <c r="J199" s="11"/>
      <c r="K199" s="12"/>
      <c r="L199" s="11"/>
      <c r="M199" s="11"/>
      <c r="N199" s="11"/>
    </row>
    <row r="200" spans="1:14" x14ac:dyDescent="0.25">
      <c r="A200" s="6"/>
      <c r="B200" s="6"/>
      <c r="C200" s="3"/>
      <c r="D200" s="11"/>
      <c r="E200" s="11"/>
      <c r="F200" s="11"/>
      <c r="G200" s="12"/>
      <c r="H200" s="11"/>
      <c r="I200" s="11"/>
      <c r="J200" s="11"/>
      <c r="K200" s="12"/>
      <c r="L200" s="11"/>
      <c r="M200" s="11"/>
      <c r="N200" s="11"/>
    </row>
    <row r="201" spans="1:14" x14ac:dyDescent="0.25">
      <c r="A201" s="6"/>
      <c r="B201" s="6"/>
      <c r="C201" s="3"/>
      <c r="D201" s="11"/>
      <c r="E201" s="11"/>
      <c r="F201" s="11"/>
      <c r="G201" s="12"/>
      <c r="H201" s="11"/>
      <c r="I201" s="11"/>
      <c r="J201" s="11"/>
      <c r="K201" s="12"/>
      <c r="L201" s="11"/>
      <c r="M201" s="11"/>
      <c r="N201" s="11"/>
    </row>
    <row r="202" spans="1:14" x14ac:dyDescent="0.25">
      <c r="A202" s="6"/>
      <c r="B202" s="6"/>
      <c r="C202" s="3"/>
      <c r="D202" s="11"/>
      <c r="E202" s="11"/>
      <c r="F202" s="11"/>
      <c r="G202" s="12"/>
      <c r="H202" s="11"/>
      <c r="I202" s="11"/>
      <c r="J202" s="11"/>
      <c r="K202" s="12"/>
      <c r="L202" s="11"/>
      <c r="M202" s="11"/>
      <c r="N202" s="11"/>
    </row>
    <row r="203" spans="1:14" x14ac:dyDescent="0.25">
      <c r="A203" s="6"/>
      <c r="B203" s="6"/>
      <c r="C203" s="3"/>
      <c r="D203" s="11"/>
      <c r="E203" s="11"/>
      <c r="F203" s="11"/>
      <c r="G203" s="12"/>
      <c r="H203" s="11"/>
      <c r="I203" s="11"/>
      <c r="J203" s="11"/>
      <c r="K203" s="12"/>
      <c r="L203" s="11"/>
      <c r="M203" s="11"/>
      <c r="N203" s="11"/>
    </row>
    <row r="204" spans="1:14" x14ac:dyDescent="0.25">
      <c r="A204" s="6"/>
      <c r="B204" s="6"/>
      <c r="C204" s="3"/>
      <c r="D204" s="11"/>
      <c r="E204" s="11"/>
      <c r="F204" s="11"/>
      <c r="G204" s="12"/>
      <c r="H204" s="11"/>
      <c r="I204" s="11"/>
      <c r="J204" s="11"/>
      <c r="K204" s="12"/>
      <c r="L204" s="11"/>
      <c r="M204" s="11"/>
      <c r="N204" s="11"/>
    </row>
    <row r="205" spans="1:14" x14ac:dyDescent="0.25">
      <c r="A205" s="6"/>
      <c r="B205" s="6"/>
      <c r="C205" s="3"/>
      <c r="D205" s="11"/>
      <c r="E205" s="11"/>
      <c r="F205" s="11"/>
      <c r="G205" s="12"/>
      <c r="H205" s="11"/>
      <c r="I205" s="11"/>
      <c r="J205" s="11"/>
      <c r="K205" s="12"/>
      <c r="L205" s="11"/>
      <c r="M205" s="11"/>
      <c r="N205" s="11"/>
    </row>
    <row r="206" spans="1:14" x14ac:dyDescent="0.25">
      <c r="A206" s="6"/>
      <c r="B206" s="6"/>
      <c r="C206" s="3"/>
      <c r="D206" s="11"/>
      <c r="E206" s="11"/>
      <c r="F206" s="11"/>
      <c r="G206" s="12"/>
      <c r="H206" s="11"/>
      <c r="I206" s="11"/>
      <c r="J206" s="11"/>
      <c r="K206" s="12"/>
      <c r="L206" s="11"/>
      <c r="M206" s="11"/>
      <c r="N206" s="11"/>
    </row>
    <row r="207" spans="1:14" x14ac:dyDescent="0.25">
      <c r="A207" s="6"/>
      <c r="B207" s="6"/>
      <c r="C207" s="3"/>
      <c r="D207" s="11"/>
      <c r="E207" s="11"/>
      <c r="F207" s="11"/>
      <c r="G207" s="12"/>
      <c r="H207" s="11"/>
      <c r="I207" s="11"/>
      <c r="J207" s="11"/>
      <c r="K207" s="12"/>
      <c r="L207" s="11"/>
      <c r="M207" s="11"/>
      <c r="N207" s="11"/>
    </row>
    <row r="208" spans="1:14" x14ac:dyDescent="0.25">
      <c r="A208" s="6"/>
      <c r="B208" s="6"/>
      <c r="C208" s="3"/>
      <c r="D208" s="11"/>
      <c r="E208" s="11"/>
      <c r="F208" s="11"/>
      <c r="G208" s="12"/>
      <c r="H208" s="11"/>
      <c r="I208" s="11"/>
      <c r="J208" s="11"/>
      <c r="K208" s="12"/>
      <c r="L208" s="11"/>
      <c r="M208" s="11"/>
      <c r="N208" s="11"/>
    </row>
    <row r="209" spans="1:14" x14ac:dyDescent="0.25">
      <c r="A209" s="6"/>
      <c r="B209" s="6"/>
      <c r="C209" s="3"/>
      <c r="D209" s="11"/>
      <c r="E209" s="11"/>
      <c r="F209" s="11"/>
      <c r="G209" s="12"/>
      <c r="H209" s="11"/>
      <c r="I209" s="11"/>
      <c r="J209" s="11"/>
      <c r="K209" s="12"/>
      <c r="L209" s="11"/>
      <c r="M209" s="11"/>
      <c r="N209" s="11"/>
    </row>
    <row r="210" spans="1:14" x14ac:dyDescent="0.25">
      <c r="A210" s="6"/>
      <c r="B210" s="6"/>
      <c r="C210" s="3"/>
      <c r="D210" s="11"/>
      <c r="E210" s="11"/>
      <c r="F210" s="11"/>
      <c r="G210" s="12"/>
      <c r="H210" s="11"/>
      <c r="I210" s="11"/>
      <c r="J210" s="11"/>
      <c r="K210" s="12"/>
      <c r="L210" s="11"/>
      <c r="M210" s="11"/>
      <c r="N210" s="11"/>
    </row>
    <row r="211" spans="1:14" x14ac:dyDescent="0.25">
      <c r="A211" s="6"/>
      <c r="B211" s="6"/>
      <c r="C211" s="3"/>
      <c r="D211" s="11"/>
      <c r="E211" s="11"/>
      <c r="F211" s="11"/>
      <c r="G211" s="12"/>
      <c r="H211" s="11"/>
      <c r="I211" s="11"/>
      <c r="J211" s="11"/>
      <c r="K211" s="12"/>
      <c r="L211" s="11"/>
      <c r="M211" s="11"/>
      <c r="N211" s="11"/>
    </row>
    <row r="212" spans="1:14" x14ac:dyDescent="0.25">
      <c r="A212" s="6"/>
      <c r="B212" s="6"/>
      <c r="C212" s="3"/>
      <c r="D212" s="11"/>
      <c r="E212" s="11"/>
      <c r="F212" s="11"/>
      <c r="G212" s="12"/>
      <c r="H212" s="11"/>
      <c r="I212" s="11"/>
      <c r="J212" s="11"/>
      <c r="K212" s="12"/>
      <c r="L212" s="11"/>
      <c r="M212" s="11"/>
      <c r="N212" s="11"/>
    </row>
    <row r="213" spans="1:14" x14ac:dyDescent="0.25">
      <c r="A213" s="6"/>
      <c r="B213" s="6"/>
      <c r="C213" s="3"/>
      <c r="D213" s="11"/>
      <c r="E213" s="11"/>
      <c r="F213" s="11"/>
      <c r="G213" s="12"/>
      <c r="H213" s="11"/>
      <c r="I213" s="11"/>
      <c r="J213" s="11"/>
      <c r="K213" s="12"/>
      <c r="L213" s="11"/>
      <c r="M213" s="11"/>
      <c r="N213" s="11"/>
    </row>
    <row r="214" spans="1:14" x14ac:dyDescent="0.25">
      <c r="A214" s="6"/>
      <c r="B214" s="6"/>
      <c r="C214" s="3"/>
      <c r="D214" s="11"/>
      <c r="E214" s="11"/>
      <c r="F214" s="11"/>
      <c r="G214" s="12"/>
      <c r="H214" s="11"/>
      <c r="I214" s="11"/>
      <c r="J214" s="11"/>
      <c r="K214" s="12"/>
      <c r="L214" s="11"/>
      <c r="M214" s="11"/>
      <c r="N214" s="11"/>
    </row>
    <row r="215" spans="1:14" x14ac:dyDescent="0.25">
      <c r="A215" s="6"/>
      <c r="B215" s="6"/>
      <c r="C215" s="3"/>
      <c r="D215" s="11"/>
      <c r="E215" s="11"/>
      <c r="F215" s="11"/>
      <c r="G215" s="12"/>
      <c r="H215" s="11"/>
      <c r="I215" s="11"/>
      <c r="J215" s="11"/>
      <c r="K215" s="12"/>
      <c r="L215" s="11"/>
      <c r="M215" s="11"/>
      <c r="N215" s="11"/>
    </row>
    <row r="216" spans="1:14" x14ac:dyDescent="0.25">
      <c r="A216" s="6"/>
      <c r="B216" s="6"/>
      <c r="C216" s="3"/>
      <c r="D216" s="11"/>
      <c r="E216" s="11"/>
      <c r="F216" s="11"/>
      <c r="G216" s="12"/>
      <c r="H216" s="11"/>
      <c r="I216" s="11"/>
      <c r="J216" s="11"/>
      <c r="K216" s="12"/>
      <c r="L216" s="11"/>
      <c r="M216" s="11"/>
      <c r="N216" s="11"/>
    </row>
    <row r="217" spans="1:14" x14ac:dyDescent="0.25">
      <c r="A217" s="6"/>
      <c r="B217" s="6"/>
      <c r="C217" s="3"/>
      <c r="D217" s="11"/>
      <c r="E217" s="11"/>
      <c r="F217" s="11"/>
      <c r="G217" s="12"/>
      <c r="H217" s="11"/>
      <c r="I217" s="11"/>
      <c r="J217" s="11"/>
      <c r="K217" s="12"/>
      <c r="L217" s="11"/>
      <c r="M217" s="11"/>
      <c r="N217" s="11"/>
    </row>
    <row r="218" spans="1:14" x14ac:dyDescent="0.25">
      <c r="A218" s="6"/>
      <c r="B218" s="6"/>
      <c r="C218" s="3"/>
      <c r="D218" s="11"/>
      <c r="E218" s="11"/>
      <c r="F218" s="11"/>
      <c r="G218" s="12"/>
      <c r="H218" s="11"/>
      <c r="I218" s="11"/>
      <c r="J218" s="11"/>
      <c r="K218" s="12"/>
      <c r="L218" s="11"/>
      <c r="M218" s="11"/>
      <c r="N218" s="11"/>
    </row>
    <row r="219" spans="1:14" x14ac:dyDescent="0.25">
      <c r="A219" s="6"/>
      <c r="B219" s="6"/>
      <c r="C219" s="3"/>
      <c r="D219" s="11"/>
      <c r="E219" s="11"/>
      <c r="F219" s="11"/>
      <c r="G219" s="12"/>
      <c r="H219" s="11"/>
      <c r="I219" s="11"/>
      <c r="J219" s="11"/>
      <c r="K219" s="12"/>
      <c r="L219" s="11"/>
      <c r="M219" s="11"/>
      <c r="N219" s="11"/>
    </row>
    <row r="220" spans="1:14" x14ac:dyDescent="0.25">
      <c r="A220" s="6"/>
      <c r="B220" s="6"/>
      <c r="C220" s="3"/>
      <c r="D220" s="11"/>
      <c r="E220" s="11"/>
      <c r="F220" s="11"/>
      <c r="G220" s="12"/>
      <c r="H220" s="11"/>
      <c r="I220" s="11"/>
      <c r="J220" s="11"/>
      <c r="K220" s="12"/>
      <c r="L220" s="11"/>
      <c r="M220" s="11"/>
      <c r="N220" s="11"/>
    </row>
    <row r="221" spans="1:14" x14ac:dyDescent="0.25">
      <c r="A221" s="6"/>
      <c r="B221" s="6"/>
      <c r="C221" s="3"/>
      <c r="D221" s="11"/>
      <c r="E221" s="11"/>
      <c r="F221" s="11"/>
      <c r="G221" s="12"/>
      <c r="H221" s="11"/>
      <c r="I221" s="11"/>
      <c r="J221" s="11"/>
      <c r="K221" s="12"/>
      <c r="L221" s="11"/>
      <c r="M221" s="11"/>
      <c r="N221" s="11"/>
    </row>
    <row r="222" spans="1:14" x14ac:dyDescent="0.25">
      <c r="A222" s="6"/>
      <c r="B222" s="6"/>
      <c r="C222" s="3"/>
      <c r="D222" s="11"/>
      <c r="E222" s="11"/>
      <c r="F222" s="11"/>
      <c r="G222" s="12"/>
      <c r="H222" s="11"/>
      <c r="I222" s="11"/>
      <c r="J222" s="11"/>
      <c r="K222" s="12"/>
      <c r="L222" s="11"/>
      <c r="M222" s="11"/>
      <c r="N222" s="11"/>
    </row>
    <row r="223" spans="1:14" x14ac:dyDescent="0.25">
      <c r="A223" s="6"/>
      <c r="B223" s="6"/>
      <c r="C223" s="3"/>
      <c r="D223" s="11"/>
      <c r="E223" s="11"/>
      <c r="F223" s="11"/>
      <c r="G223" s="12"/>
      <c r="H223" s="11"/>
      <c r="I223" s="11"/>
      <c r="J223" s="11"/>
      <c r="K223" s="12"/>
      <c r="L223" s="11"/>
      <c r="M223" s="11"/>
      <c r="N223" s="11"/>
    </row>
    <row r="224" spans="1:14" x14ac:dyDescent="0.25">
      <c r="A224" s="6"/>
      <c r="B224" s="6"/>
      <c r="C224" s="3"/>
      <c r="D224" s="11"/>
      <c r="E224" s="11"/>
      <c r="F224" s="11"/>
      <c r="G224" s="12"/>
      <c r="H224" s="11"/>
      <c r="I224" s="11"/>
      <c r="J224" s="11"/>
      <c r="K224" s="12"/>
      <c r="L224" s="11"/>
      <c r="M224" s="11"/>
      <c r="N224" s="11"/>
    </row>
    <row r="225" spans="1:14" x14ac:dyDescent="0.25">
      <c r="A225" s="6"/>
      <c r="B225" s="6"/>
      <c r="C225" s="3"/>
      <c r="D225" s="11"/>
      <c r="E225" s="11"/>
      <c r="F225" s="11"/>
      <c r="G225" s="12"/>
      <c r="H225" s="11"/>
      <c r="I225" s="11"/>
      <c r="J225" s="11"/>
      <c r="K225" s="12"/>
      <c r="L225" s="11"/>
      <c r="M225" s="11"/>
      <c r="N225" s="11"/>
    </row>
    <row r="226" spans="1:14" x14ac:dyDescent="0.25">
      <c r="A226" s="6"/>
      <c r="B226" s="6"/>
      <c r="C226" s="3"/>
      <c r="D226" s="11"/>
      <c r="E226" s="11"/>
      <c r="F226" s="11"/>
      <c r="G226" s="12"/>
      <c r="H226" s="11"/>
      <c r="I226" s="11"/>
      <c r="J226" s="11"/>
      <c r="K226" s="12"/>
      <c r="L226" s="11"/>
      <c r="M226" s="11"/>
      <c r="N226" s="11"/>
    </row>
    <row r="227" spans="1:14" x14ac:dyDescent="0.25">
      <c r="A227" s="6"/>
      <c r="B227" s="6"/>
      <c r="C227" s="3"/>
      <c r="D227" s="11"/>
      <c r="E227" s="11"/>
      <c r="F227" s="11"/>
      <c r="G227" s="12"/>
      <c r="H227" s="11"/>
      <c r="I227" s="11"/>
      <c r="J227" s="11"/>
      <c r="K227" s="12"/>
      <c r="L227" s="11"/>
      <c r="M227" s="11"/>
      <c r="N227" s="11"/>
    </row>
    <row r="228" spans="1:14" x14ac:dyDescent="0.25">
      <c r="A228" s="6"/>
      <c r="B228" s="6"/>
      <c r="C228" s="3"/>
      <c r="D228" s="11"/>
      <c r="E228" s="11"/>
      <c r="F228" s="11"/>
      <c r="G228" s="12"/>
      <c r="H228" s="11"/>
      <c r="I228" s="11"/>
      <c r="J228" s="11"/>
      <c r="K228" s="12"/>
      <c r="L228" s="11"/>
      <c r="M228" s="11"/>
      <c r="N228" s="11"/>
    </row>
    <row r="229" spans="1:14" x14ac:dyDescent="0.25">
      <c r="A229" s="6"/>
      <c r="B229" s="6"/>
      <c r="C229" s="3"/>
      <c r="D229" s="11"/>
      <c r="E229" s="11"/>
      <c r="F229" s="11"/>
      <c r="G229" s="12"/>
      <c r="H229" s="11"/>
      <c r="I229" s="11"/>
      <c r="J229" s="11"/>
      <c r="K229" s="12"/>
      <c r="L229" s="11"/>
      <c r="M229" s="11"/>
      <c r="N229" s="11"/>
    </row>
    <row r="230" spans="1:14" x14ac:dyDescent="0.25">
      <c r="A230" s="6"/>
      <c r="B230" s="6"/>
      <c r="C230" s="3"/>
      <c r="D230" s="11"/>
      <c r="E230" s="11"/>
      <c r="F230" s="11"/>
      <c r="G230" s="12"/>
      <c r="H230" s="11"/>
      <c r="I230" s="11"/>
      <c r="J230" s="11"/>
      <c r="K230" s="12"/>
      <c r="L230" s="11"/>
      <c r="M230" s="11"/>
      <c r="N230" s="11"/>
    </row>
    <row r="231" spans="1:14" x14ac:dyDescent="0.25">
      <c r="A231" s="6"/>
      <c r="B231" s="6"/>
      <c r="C231" s="3"/>
      <c r="D231" s="11"/>
      <c r="E231" s="11"/>
      <c r="F231" s="11"/>
      <c r="G231" s="12"/>
      <c r="H231" s="11"/>
      <c r="I231" s="11"/>
      <c r="J231" s="11"/>
      <c r="K231" s="12"/>
      <c r="L231" s="11"/>
      <c r="M231" s="11"/>
      <c r="N231" s="11"/>
    </row>
    <row r="232" spans="1:14" x14ac:dyDescent="0.25">
      <c r="A232" s="6"/>
      <c r="B232" s="6"/>
      <c r="C232" s="3"/>
      <c r="D232" s="11"/>
      <c r="E232" s="11"/>
      <c r="F232" s="11"/>
      <c r="G232" s="12"/>
      <c r="H232" s="11"/>
      <c r="I232" s="11"/>
      <c r="J232" s="11"/>
      <c r="K232" s="12"/>
      <c r="L232" s="11"/>
      <c r="M232" s="11"/>
      <c r="N232" s="11"/>
    </row>
    <row r="233" spans="1:14" x14ac:dyDescent="0.25">
      <c r="A233" s="6"/>
      <c r="B233" s="6"/>
      <c r="C233" s="3"/>
      <c r="D233" s="11"/>
      <c r="E233" s="11"/>
      <c r="F233" s="11"/>
      <c r="G233" s="12"/>
      <c r="H233" s="11"/>
      <c r="I233" s="11"/>
      <c r="J233" s="11"/>
      <c r="K233" s="12"/>
      <c r="L233" s="11"/>
      <c r="M233" s="11"/>
      <c r="N233" s="11"/>
    </row>
    <row r="234" spans="1:14" x14ac:dyDescent="0.25">
      <c r="A234" s="6"/>
      <c r="B234" s="6"/>
      <c r="C234" s="3"/>
      <c r="D234" s="11"/>
      <c r="E234" s="11"/>
      <c r="F234" s="11"/>
      <c r="G234" s="12"/>
      <c r="H234" s="11"/>
      <c r="I234" s="11"/>
      <c r="J234" s="11"/>
      <c r="K234" s="12"/>
      <c r="L234" s="11"/>
      <c r="M234" s="11"/>
      <c r="N234" s="11"/>
    </row>
    <row r="235" spans="1:14" x14ac:dyDescent="0.25">
      <c r="A235" s="6"/>
      <c r="B235" s="6"/>
      <c r="C235" s="3"/>
      <c r="D235" s="11"/>
      <c r="E235" s="11"/>
      <c r="F235" s="11"/>
      <c r="G235" s="12"/>
      <c r="H235" s="11"/>
      <c r="I235" s="11"/>
      <c r="J235" s="11"/>
      <c r="K235" s="12"/>
      <c r="L235" s="11"/>
      <c r="M235" s="11"/>
      <c r="N235" s="11"/>
    </row>
    <row r="236" spans="1:14" x14ac:dyDescent="0.25">
      <c r="A236" s="6"/>
      <c r="B236" s="6"/>
      <c r="C236" s="3"/>
      <c r="D236" s="11"/>
      <c r="E236" s="11"/>
      <c r="F236" s="11"/>
      <c r="G236" s="12"/>
      <c r="H236" s="11"/>
      <c r="I236" s="11"/>
      <c r="J236" s="11"/>
      <c r="K236" s="12"/>
      <c r="L236" s="11"/>
      <c r="M236" s="11"/>
      <c r="N236" s="11"/>
    </row>
    <row r="237" spans="1:14" x14ac:dyDescent="0.25">
      <c r="A237" s="6"/>
      <c r="B237" s="6"/>
      <c r="C237" s="3"/>
      <c r="D237" s="11"/>
      <c r="E237" s="11"/>
      <c r="F237" s="11"/>
      <c r="G237" s="12"/>
      <c r="H237" s="11"/>
      <c r="I237" s="11"/>
      <c r="J237" s="11"/>
      <c r="K237" s="12"/>
      <c r="L237" s="11"/>
      <c r="M237" s="11"/>
      <c r="N237" s="11"/>
    </row>
  </sheetData>
  <mergeCells count="3">
    <mergeCell ref="D1:F1"/>
    <mergeCell ref="H1:J1"/>
    <mergeCell ref="L1:N1"/>
  </mergeCells>
  <phoneticPr fontId="3" type="noConversion"/>
  <printOptions horizontalCentered="1"/>
  <pageMargins left="0.25" right="0.25" top="0.75" bottom="0.75" header="0.3" footer="0.3"/>
  <pageSetup paperSize="9" scale="6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69"/>
  <sheetViews>
    <sheetView workbookViewId="0">
      <pane xSplit="3" ySplit="3" topLeftCell="D64" activePane="bottomRight" state="frozen"/>
      <selection pane="topRight" activeCell="D1" sqref="D1"/>
      <selection pane="bottomLeft" activeCell="A4" sqref="A4"/>
      <selection pane="bottomRight" activeCell="C16" sqref="C16"/>
    </sheetView>
  </sheetViews>
  <sheetFormatPr defaultRowHeight="15" x14ac:dyDescent="0.25"/>
  <cols>
    <col min="1" max="1" width="12.140625" style="1" bestFit="1" customWidth="1"/>
    <col min="2" max="2" width="9.7109375" style="1" customWidth="1"/>
    <col min="3" max="3" width="43.28515625" customWidth="1"/>
    <col min="4" max="6" width="8" customWidth="1"/>
    <col min="7" max="7" width="2.7109375" style="4" customWidth="1"/>
    <col min="8" max="10" width="8" customWidth="1"/>
    <col min="11" max="11" width="2.7109375" style="4" customWidth="1"/>
    <col min="12" max="14" width="8" customWidth="1"/>
  </cols>
  <sheetData>
    <row r="1" spans="1:14" ht="39.75" customHeight="1" thickTop="1" x14ac:dyDescent="0.25">
      <c r="A1" s="138" t="s">
        <v>93</v>
      </c>
      <c r="B1" s="139" t="s">
        <v>91</v>
      </c>
      <c r="C1" s="140" t="s">
        <v>6</v>
      </c>
      <c r="D1" s="180" t="s">
        <v>0</v>
      </c>
      <c r="E1" s="181"/>
      <c r="F1" s="182"/>
      <c r="G1" s="140"/>
      <c r="H1" s="180" t="s">
        <v>2</v>
      </c>
      <c r="I1" s="181"/>
      <c r="J1" s="182"/>
      <c r="K1" s="140"/>
      <c r="L1" s="180" t="s">
        <v>1</v>
      </c>
      <c r="M1" s="181"/>
      <c r="N1" s="183"/>
    </row>
    <row r="2" spans="1:14" ht="87" x14ac:dyDescent="0.25">
      <c r="A2" s="141"/>
      <c r="B2" s="142"/>
      <c r="C2" s="143"/>
      <c r="D2" s="144" t="s">
        <v>10</v>
      </c>
      <c r="E2" s="144" t="s">
        <v>11</v>
      </c>
      <c r="F2" s="144" t="s">
        <v>12</v>
      </c>
      <c r="G2" s="145"/>
      <c r="H2" s="144" t="s">
        <v>10</v>
      </c>
      <c r="I2" s="144" t="s">
        <v>11</v>
      </c>
      <c r="J2" s="144" t="s">
        <v>12</v>
      </c>
      <c r="K2" s="145"/>
      <c r="L2" s="144" t="s">
        <v>10</v>
      </c>
      <c r="M2" s="144" t="s">
        <v>11</v>
      </c>
      <c r="N2" s="146" t="s">
        <v>12</v>
      </c>
    </row>
    <row r="3" spans="1:14" ht="20.25" x14ac:dyDescent="0.3">
      <c r="A3" s="46" t="s">
        <v>92</v>
      </c>
      <c r="B3" s="9"/>
      <c r="C3" s="10"/>
      <c r="D3" s="18"/>
      <c r="E3" s="18"/>
      <c r="F3" s="18"/>
      <c r="G3" s="13"/>
      <c r="H3" s="18"/>
      <c r="I3" s="18"/>
      <c r="J3" s="18"/>
      <c r="K3" s="13"/>
      <c r="L3" s="18"/>
      <c r="M3" s="18"/>
      <c r="N3" s="19"/>
    </row>
    <row r="4" spans="1:14" ht="15.75" x14ac:dyDescent="0.25">
      <c r="A4" s="94">
        <v>45692</v>
      </c>
      <c r="B4" s="170" t="str">
        <f>VLOOKUP(A4,giorni!$A$1:$B$500,2,FALSE)</f>
        <v>MAR</v>
      </c>
      <c r="C4" s="38" t="s">
        <v>99</v>
      </c>
      <c r="D4" s="31"/>
      <c r="E4" s="31"/>
      <c r="F4" s="31"/>
      <c r="G4" s="32"/>
      <c r="H4" s="31"/>
      <c r="I4" s="31"/>
      <c r="J4" s="31"/>
      <c r="K4" s="32"/>
      <c r="L4" s="31"/>
      <c r="M4" s="31">
        <v>6.5</v>
      </c>
      <c r="N4" s="33"/>
    </row>
    <row r="5" spans="1:14" ht="15.75" x14ac:dyDescent="0.25">
      <c r="A5" s="94">
        <v>45693</v>
      </c>
      <c r="B5" s="170" t="str">
        <f>VLOOKUP(A5,giorni!$A$1:$B$500,2,FALSE)</f>
        <v>MER</v>
      </c>
      <c r="C5" s="38" t="s">
        <v>99</v>
      </c>
      <c r="D5" s="31"/>
      <c r="E5" s="31"/>
      <c r="F5" s="31"/>
      <c r="G5" s="32"/>
      <c r="H5" s="31"/>
      <c r="I5" s="31"/>
      <c r="J5" s="31"/>
      <c r="K5" s="32"/>
      <c r="L5" s="31"/>
      <c r="M5" s="31">
        <v>6</v>
      </c>
      <c r="N5" s="33"/>
    </row>
    <row r="6" spans="1:14" ht="15.75" x14ac:dyDescent="0.25">
      <c r="A6" s="94">
        <v>45694</v>
      </c>
      <c r="B6" s="170" t="str">
        <f>VLOOKUP(A6,giorni!$A$1:$B$500,2,FALSE)</f>
        <v>GIO</v>
      </c>
      <c r="C6" s="38" t="s">
        <v>100</v>
      </c>
      <c r="D6" s="31"/>
      <c r="E6" s="31"/>
      <c r="F6" s="31"/>
      <c r="G6" s="32"/>
      <c r="H6" s="31"/>
      <c r="I6" s="31"/>
      <c r="J6" s="31"/>
      <c r="K6" s="32"/>
      <c r="L6" s="31"/>
      <c r="M6" s="31"/>
      <c r="N6" s="33"/>
    </row>
    <row r="7" spans="1:14" ht="15.75" x14ac:dyDescent="0.25">
      <c r="A7" s="94"/>
      <c r="B7" s="42"/>
      <c r="C7" s="48" t="s">
        <v>49</v>
      </c>
      <c r="E7" s="31"/>
      <c r="F7" s="31"/>
      <c r="G7" s="32"/>
      <c r="H7" s="31"/>
      <c r="I7" s="31"/>
      <c r="J7" s="31"/>
      <c r="K7" s="32"/>
      <c r="L7" s="31"/>
      <c r="M7" s="31"/>
      <c r="N7" s="33">
        <v>0.5</v>
      </c>
    </row>
    <row r="8" spans="1:14" ht="15.75" x14ac:dyDescent="0.25">
      <c r="A8" s="94"/>
      <c r="B8" s="42"/>
      <c r="C8" s="48" t="s">
        <v>50</v>
      </c>
      <c r="D8" s="31"/>
      <c r="E8" s="31"/>
      <c r="F8" s="31"/>
      <c r="G8" s="32"/>
      <c r="H8" s="31"/>
      <c r="I8" s="31"/>
      <c r="J8" s="31"/>
      <c r="K8" s="32"/>
      <c r="L8" s="31"/>
      <c r="M8" s="31"/>
      <c r="N8" s="33">
        <v>0.5</v>
      </c>
    </row>
    <row r="9" spans="1:14" ht="15.75" x14ac:dyDescent="0.25">
      <c r="A9" s="94"/>
      <c r="B9" s="42"/>
      <c r="C9" s="48" t="s">
        <v>51</v>
      </c>
      <c r="D9" s="31"/>
      <c r="E9" s="31"/>
      <c r="F9" s="31"/>
      <c r="G9" s="32"/>
      <c r="H9" s="31"/>
      <c r="I9" s="31"/>
      <c r="J9" s="31"/>
      <c r="K9" s="32"/>
      <c r="L9" s="31"/>
      <c r="M9" s="31"/>
      <c r="N9" s="33">
        <v>0.5</v>
      </c>
    </row>
    <row r="10" spans="1:14" ht="15.75" x14ac:dyDescent="0.25">
      <c r="A10" s="94"/>
      <c r="B10" s="42"/>
      <c r="C10" s="48" t="s">
        <v>52</v>
      </c>
      <c r="D10" s="31"/>
      <c r="E10" s="31"/>
      <c r="F10" s="31"/>
      <c r="G10" s="32"/>
      <c r="H10" s="31"/>
      <c r="I10" s="31"/>
      <c r="J10" s="31"/>
      <c r="K10" s="32"/>
      <c r="L10" s="31"/>
      <c r="M10" s="31"/>
      <c r="N10" s="33">
        <v>0.5</v>
      </c>
    </row>
    <row r="11" spans="1:14" ht="15.75" x14ac:dyDescent="0.25">
      <c r="A11" s="94"/>
      <c r="B11" s="42"/>
      <c r="C11" s="48" t="s">
        <v>53</v>
      </c>
      <c r="D11" s="31"/>
      <c r="E11" s="31"/>
      <c r="F11" s="31"/>
      <c r="G11" s="32"/>
      <c r="H11" s="31"/>
      <c r="I11" s="31"/>
      <c r="J11" s="31"/>
      <c r="K11" s="32"/>
      <c r="L11" s="31"/>
      <c r="M11" s="31"/>
      <c r="N11" s="33">
        <v>0.5</v>
      </c>
    </row>
    <row r="12" spans="1:14" ht="15.75" x14ac:dyDescent="0.25">
      <c r="A12" s="94"/>
      <c r="B12" s="42"/>
      <c r="C12" s="48" t="s">
        <v>126</v>
      </c>
      <c r="D12" s="31"/>
      <c r="E12" s="31"/>
      <c r="F12" s="31"/>
      <c r="G12" s="32"/>
      <c r="H12" s="31"/>
      <c r="I12" s="31"/>
      <c r="J12" s="31"/>
      <c r="K12" s="32"/>
      <c r="L12" s="31"/>
      <c r="M12" s="31"/>
      <c r="N12" s="33" t="s">
        <v>127</v>
      </c>
    </row>
    <row r="13" spans="1:14" ht="15.75" x14ac:dyDescent="0.25">
      <c r="A13" s="94"/>
      <c r="B13" s="42"/>
      <c r="C13" s="48" t="s">
        <v>128</v>
      </c>
      <c r="D13" s="31"/>
      <c r="E13" s="31"/>
      <c r="F13" s="31"/>
      <c r="G13" s="32"/>
      <c r="H13" s="31"/>
      <c r="I13" s="31"/>
      <c r="J13" s="31"/>
      <c r="K13" s="32"/>
      <c r="L13" s="31"/>
      <c r="M13" s="31"/>
      <c r="N13" s="33">
        <v>0.5</v>
      </c>
    </row>
    <row r="14" spans="1:14" ht="15.75" x14ac:dyDescent="0.25">
      <c r="A14" s="94"/>
      <c r="B14" s="42"/>
      <c r="C14" s="48" t="s">
        <v>129</v>
      </c>
      <c r="D14" s="31"/>
      <c r="E14" s="31"/>
      <c r="F14" s="31"/>
      <c r="G14" s="32"/>
      <c r="H14" s="31"/>
      <c r="I14" s="31"/>
      <c r="J14" s="31"/>
      <c r="K14" s="32"/>
      <c r="L14" s="31"/>
      <c r="M14" s="31"/>
      <c r="N14" s="33">
        <v>0.5</v>
      </c>
    </row>
    <row r="15" spans="1:14" ht="15.75" x14ac:dyDescent="0.25">
      <c r="A15" s="94"/>
      <c r="B15" s="42"/>
      <c r="C15" s="48" t="s">
        <v>130</v>
      </c>
      <c r="D15" s="31"/>
      <c r="E15" s="31"/>
      <c r="F15" s="31"/>
      <c r="G15" s="32"/>
      <c r="H15" s="31"/>
      <c r="I15" s="31"/>
      <c r="J15" s="31"/>
      <c r="K15" s="32"/>
      <c r="L15" s="31"/>
      <c r="M15" s="31"/>
      <c r="N15" s="33">
        <v>0.5</v>
      </c>
    </row>
    <row r="16" spans="1:14" ht="15.75" x14ac:dyDescent="0.25">
      <c r="A16" s="94"/>
      <c r="B16" s="42"/>
      <c r="C16" s="48" t="s">
        <v>131</v>
      </c>
      <c r="D16" s="31"/>
      <c r="E16" s="31"/>
      <c r="F16" s="31"/>
      <c r="G16" s="32"/>
      <c r="H16" s="31"/>
      <c r="I16" s="31"/>
      <c r="J16" s="31"/>
      <c r="K16" s="32"/>
      <c r="L16" s="31"/>
      <c r="M16" s="31"/>
      <c r="N16" s="33">
        <v>0.5</v>
      </c>
    </row>
    <row r="17" spans="1:14" ht="15.75" x14ac:dyDescent="0.25">
      <c r="A17" s="94">
        <v>45699</v>
      </c>
      <c r="B17" s="170" t="str">
        <f>VLOOKUP(A17,giorni!$A$1:$B$500,2,FALSE)</f>
        <v>MAR</v>
      </c>
      <c r="C17" s="38" t="s">
        <v>101</v>
      </c>
      <c r="D17" s="31">
        <v>1</v>
      </c>
      <c r="E17" s="31">
        <v>1</v>
      </c>
      <c r="F17" s="31"/>
      <c r="G17" s="32"/>
      <c r="H17" s="31"/>
      <c r="I17" s="31"/>
      <c r="J17" s="31"/>
      <c r="K17" s="32"/>
      <c r="L17" s="31"/>
      <c r="M17" s="31"/>
      <c r="N17" s="33"/>
    </row>
    <row r="18" spans="1:14" ht="15.75" x14ac:dyDescent="0.25">
      <c r="A18" s="95">
        <v>45700</v>
      </c>
      <c r="B18" s="170" t="str">
        <f>VLOOKUP(A18,giorni!$A$1:$B$500,2,FALSE)</f>
        <v>MER</v>
      </c>
      <c r="C18" s="30" t="s">
        <v>101</v>
      </c>
      <c r="D18" s="31"/>
      <c r="E18" s="31"/>
      <c r="F18" s="31">
        <v>1</v>
      </c>
      <c r="G18" s="32"/>
      <c r="H18" s="31"/>
      <c r="I18" s="31"/>
      <c r="J18" s="31"/>
      <c r="K18" s="32"/>
      <c r="L18" s="31"/>
      <c r="M18" s="31"/>
      <c r="N18" s="33"/>
    </row>
    <row r="19" spans="1:14" ht="16.5" thickBot="1" x14ac:dyDescent="0.3">
      <c r="A19" s="96">
        <v>45700</v>
      </c>
      <c r="B19" s="173" t="str">
        <f>VLOOKUP(A19,giorni!$A$1:$B$500,2,FALSE)</f>
        <v>MER</v>
      </c>
      <c r="C19" s="81" t="s">
        <v>20</v>
      </c>
      <c r="D19" s="73"/>
      <c r="E19" s="73"/>
      <c r="F19" s="73"/>
      <c r="G19" s="72"/>
      <c r="H19" s="73"/>
      <c r="I19" s="73"/>
      <c r="J19" s="73"/>
      <c r="K19" s="72"/>
      <c r="L19" s="73"/>
      <c r="M19" s="73"/>
      <c r="N19" s="74"/>
    </row>
    <row r="20" spans="1:14" ht="17.25" thickTop="1" thickBot="1" x14ac:dyDescent="0.3">
      <c r="A20" s="83"/>
      <c r="B20" s="84"/>
      <c r="C20" s="85"/>
      <c r="D20" s="86"/>
      <c r="E20" s="86"/>
      <c r="F20" s="86"/>
      <c r="G20" s="93"/>
      <c r="H20" s="86"/>
      <c r="I20" s="86"/>
      <c r="J20" s="86"/>
      <c r="K20" s="93"/>
      <c r="L20" s="86"/>
      <c r="M20" s="86"/>
      <c r="N20" s="87"/>
    </row>
    <row r="21" spans="1:14" ht="21" thickTop="1" x14ac:dyDescent="0.3">
      <c r="A21" s="69" t="s">
        <v>19</v>
      </c>
      <c r="B21" s="52"/>
      <c r="C21" s="52"/>
      <c r="D21" s="75"/>
      <c r="E21" s="75"/>
      <c r="F21" s="75"/>
      <c r="G21" s="76"/>
      <c r="H21" s="75"/>
      <c r="I21" s="75"/>
      <c r="J21" s="75"/>
      <c r="K21" s="76"/>
      <c r="L21" s="75"/>
      <c r="M21" s="75"/>
      <c r="N21" s="77"/>
    </row>
    <row r="22" spans="1:14" ht="15.75" x14ac:dyDescent="0.25">
      <c r="A22" s="94">
        <v>45727</v>
      </c>
      <c r="B22" s="170" t="str">
        <f>VLOOKUP(A22,giorni!$A$1:$B$500,2,FALSE)</f>
        <v>MAR</v>
      </c>
      <c r="C22" s="38" t="s">
        <v>102</v>
      </c>
      <c r="D22" s="44"/>
      <c r="E22" s="31"/>
      <c r="F22" s="31"/>
      <c r="G22" s="32"/>
      <c r="H22" s="31">
        <v>1.5</v>
      </c>
      <c r="I22" s="31">
        <v>1.5</v>
      </c>
      <c r="J22" s="31"/>
      <c r="K22" s="32"/>
      <c r="L22" s="31"/>
      <c r="M22" s="31"/>
      <c r="N22" s="33"/>
    </row>
    <row r="23" spans="1:14" ht="15.75" x14ac:dyDescent="0.25">
      <c r="A23" s="95">
        <v>45728</v>
      </c>
      <c r="B23" s="170" t="str">
        <f>VLOOKUP(A23,giorni!$A$1:$B$500,2,FALSE)</f>
        <v>MER</v>
      </c>
      <c r="C23" s="30" t="s">
        <v>94</v>
      </c>
      <c r="D23" s="31"/>
      <c r="E23" s="31"/>
      <c r="F23" s="31"/>
      <c r="G23" s="32"/>
      <c r="H23" s="31"/>
      <c r="I23" s="31"/>
      <c r="J23" s="31">
        <v>1</v>
      </c>
      <c r="K23" s="32"/>
      <c r="L23" s="31"/>
      <c r="M23" s="31"/>
      <c r="N23" s="33"/>
    </row>
    <row r="24" spans="1:14" ht="15.75" x14ac:dyDescent="0.25">
      <c r="A24" s="95"/>
      <c r="B24" s="29"/>
      <c r="C24" s="51" t="s">
        <v>54</v>
      </c>
      <c r="D24" s="31"/>
      <c r="E24" s="31"/>
      <c r="F24" s="31"/>
      <c r="G24" s="32"/>
      <c r="H24" s="31"/>
      <c r="I24" s="31"/>
      <c r="J24" s="31">
        <v>0.5</v>
      </c>
      <c r="K24" s="32"/>
      <c r="L24" s="31"/>
      <c r="M24" s="31"/>
      <c r="N24" s="33"/>
    </row>
    <row r="25" spans="1:14" ht="15.75" x14ac:dyDescent="0.25">
      <c r="A25" s="95"/>
      <c r="B25" s="29"/>
      <c r="C25" s="51" t="s">
        <v>55</v>
      </c>
      <c r="D25" s="31"/>
      <c r="E25" s="31"/>
      <c r="F25" s="31"/>
      <c r="G25" s="32"/>
      <c r="H25" s="31"/>
      <c r="I25" s="31"/>
      <c r="J25" s="31">
        <v>0.5</v>
      </c>
      <c r="K25" s="32"/>
      <c r="L25" s="31"/>
      <c r="M25" s="31"/>
      <c r="N25" s="33"/>
    </row>
    <row r="26" spans="1:14" ht="15.75" x14ac:dyDescent="0.25">
      <c r="A26" s="95"/>
      <c r="B26" s="29"/>
      <c r="C26" s="51" t="s">
        <v>51</v>
      </c>
      <c r="D26" s="31"/>
      <c r="E26" s="31"/>
      <c r="F26" s="31"/>
      <c r="G26" s="32"/>
      <c r="H26" s="31"/>
      <c r="I26" s="31"/>
      <c r="J26" s="31">
        <v>0.5</v>
      </c>
      <c r="K26" s="32"/>
      <c r="L26" s="31"/>
      <c r="M26" s="31"/>
      <c r="N26" s="33"/>
    </row>
    <row r="27" spans="1:14" ht="15.75" x14ac:dyDescent="0.25">
      <c r="A27" s="95"/>
      <c r="B27" s="29"/>
      <c r="C27" s="51" t="s">
        <v>56</v>
      </c>
      <c r="D27" s="31"/>
      <c r="E27" s="31"/>
      <c r="F27" s="31"/>
      <c r="G27" s="32"/>
      <c r="H27" s="31"/>
      <c r="I27" s="31"/>
      <c r="J27" s="31">
        <v>0.5</v>
      </c>
      <c r="K27" s="32"/>
      <c r="L27" s="31"/>
      <c r="M27" s="31"/>
      <c r="N27" s="33"/>
    </row>
    <row r="28" spans="1:14" ht="15.75" x14ac:dyDescent="0.25">
      <c r="A28" s="95"/>
      <c r="B28" s="29"/>
      <c r="C28" s="51" t="s">
        <v>57</v>
      </c>
      <c r="D28" s="31"/>
      <c r="E28" s="31"/>
      <c r="F28" s="31"/>
      <c r="G28" s="32"/>
      <c r="H28" s="31"/>
      <c r="I28" s="31"/>
      <c r="J28" s="31">
        <v>0.5</v>
      </c>
      <c r="K28" s="32"/>
      <c r="L28" s="31"/>
      <c r="M28" s="31"/>
      <c r="N28" s="33"/>
    </row>
    <row r="29" spans="1:14" ht="15.75" x14ac:dyDescent="0.25">
      <c r="A29" s="95"/>
      <c r="B29" s="29"/>
      <c r="C29" s="51" t="s">
        <v>58</v>
      </c>
      <c r="D29" s="31"/>
      <c r="E29" s="31"/>
      <c r="F29" s="31"/>
      <c r="G29" s="32"/>
      <c r="H29" s="31"/>
      <c r="I29" s="31"/>
      <c r="J29" s="31">
        <v>0.5</v>
      </c>
      <c r="K29" s="32"/>
      <c r="L29" s="31"/>
      <c r="M29" s="31"/>
      <c r="N29" s="33"/>
    </row>
    <row r="30" spans="1:14" ht="15.75" x14ac:dyDescent="0.25">
      <c r="A30" s="95"/>
      <c r="B30" s="29"/>
      <c r="C30" s="51" t="s">
        <v>59</v>
      </c>
      <c r="D30" s="31"/>
      <c r="E30" s="31"/>
      <c r="F30" s="31"/>
      <c r="G30" s="32"/>
      <c r="H30" s="31"/>
      <c r="I30" s="31"/>
      <c r="J30" s="31">
        <v>0.5</v>
      </c>
      <c r="K30" s="32"/>
      <c r="L30" s="31"/>
      <c r="M30" s="31"/>
      <c r="N30" s="33"/>
    </row>
    <row r="31" spans="1:14" ht="15.75" x14ac:dyDescent="0.25">
      <c r="A31" s="95"/>
      <c r="B31" s="29"/>
      <c r="C31" s="51" t="s">
        <v>60</v>
      </c>
      <c r="D31" s="31"/>
      <c r="E31" s="31"/>
      <c r="F31" s="31"/>
      <c r="G31" s="32"/>
      <c r="H31" s="31"/>
      <c r="I31" s="31"/>
      <c r="J31" s="31">
        <v>0.5</v>
      </c>
      <c r="K31" s="32"/>
      <c r="L31" s="31"/>
      <c r="M31" s="31"/>
      <c r="N31" s="33"/>
    </row>
    <row r="32" spans="1:14" ht="15.75" x14ac:dyDescent="0.25">
      <c r="A32" s="95"/>
      <c r="B32" s="29"/>
      <c r="C32" s="51" t="s">
        <v>61</v>
      </c>
      <c r="D32" s="31"/>
      <c r="E32" s="31"/>
      <c r="F32" s="31"/>
      <c r="G32" s="32"/>
      <c r="H32" s="31"/>
      <c r="I32" s="31"/>
      <c r="J32" s="31">
        <v>0.5</v>
      </c>
      <c r="K32" s="32"/>
      <c r="L32" s="31"/>
      <c r="M32" s="31"/>
      <c r="N32" s="33"/>
    </row>
    <row r="33" spans="1:14" ht="16.5" thickBot="1" x14ac:dyDescent="0.3">
      <c r="A33" s="96">
        <v>45735</v>
      </c>
      <c r="B33" s="173" t="str">
        <f>VLOOKUP(A33,giorni!$A$1:$B$500,2,FALSE)</f>
        <v>MER</v>
      </c>
      <c r="C33" s="81" t="s">
        <v>3</v>
      </c>
      <c r="D33" s="73">
        <v>1</v>
      </c>
      <c r="E33" s="73">
        <v>1</v>
      </c>
      <c r="F33" s="73">
        <v>1</v>
      </c>
      <c r="G33" s="72"/>
      <c r="H33" s="73"/>
      <c r="I33" s="73"/>
      <c r="J33" s="73"/>
      <c r="K33" s="72"/>
      <c r="L33" s="73"/>
      <c r="M33" s="73"/>
      <c r="N33" s="74"/>
    </row>
    <row r="34" spans="1:14" ht="17.25" thickTop="1" thickBot="1" x14ac:dyDescent="0.3">
      <c r="A34" s="99"/>
      <c r="B34" s="89"/>
      <c r="C34" s="85"/>
      <c r="D34" s="86"/>
      <c r="E34" s="86"/>
      <c r="F34" s="86"/>
      <c r="G34" s="82"/>
      <c r="H34" s="86"/>
      <c r="I34" s="86"/>
      <c r="J34" s="86"/>
      <c r="K34" s="82"/>
      <c r="L34" s="86"/>
      <c r="M34" s="86"/>
      <c r="N34" s="87"/>
    </row>
    <row r="35" spans="1:14" ht="21" thickTop="1" x14ac:dyDescent="0.3">
      <c r="A35" s="97" t="s">
        <v>21</v>
      </c>
      <c r="B35" s="52"/>
      <c r="C35" s="52"/>
      <c r="D35" s="53"/>
      <c r="E35" s="53"/>
      <c r="F35" s="53"/>
      <c r="G35" s="52"/>
      <c r="H35" s="53"/>
      <c r="I35" s="53"/>
      <c r="J35" s="53"/>
      <c r="K35" s="52"/>
      <c r="L35" s="53"/>
      <c r="M35" s="53"/>
      <c r="N35" s="54"/>
    </row>
    <row r="36" spans="1:14" ht="15.75" x14ac:dyDescent="0.25">
      <c r="A36" s="98">
        <v>45748</v>
      </c>
      <c r="B36" s="170" t="str">
        <f>VLOOKUP(A36,giorni!$A$1:$B$500,2,FALSE)</f>
        <v>MAR</v>
      </c>
      <c r="C36" s="55" t="s">
        <v>22</v>
      </c>
      <c r="D36" s="56">
        <v>3</v>
      </c>
      <c r="E36" s="56"/>
      <c r="F36" s="56"/>
      <c r="G36" s="57"/>
      <c r="H36" s="58"/>
      <c r="I36" s="58"/>
      <c r="J36" s="58"/>
      <c r="K36" s="57"/>
      <c r="L36" s="58"/>
      <c r="M36" s="58"/>
      <c r="N36" s="59"/>
    </row>
    <row r="37" spans="1:14" ht="15.75" x14ac:dyDescent="0.25">
      <c r="A37" s="94">
        <v>45755</v>
      </c>
      <c r="B37" s="170" t="str">
        <f>VLOOKUP(A37,giorni!$A$1:$B$500,2,FALSE)</f>
        <v>MAR</v>
      </c>
      <c r="C37" s="38" t="s">
        <v>22</v>
      </c>
      <c r="D37" s="31"/>
      <c r="E37" s="31">
        <v>2</v>
      </c>
      <c r="F37" s="31"/>
      <c r="G37" s="32"/>
      <c r="H37" s="60"/>
      <c r="I37" s="60"/>
      <c r="J37" s="60"/>
      <c r="K37" s="32"/>
      <c r="L37" s="60"/>
      <c r="M37" s="60"/>
      <c r="N37" s="61"/>
    </row>
    <row r="38" spans="1:14" ht="15.75" x14ac:dyDescent="0.25">
      <c r="A38" s="94">
        <v>45756</v>
      </c>
      <c r="B38" s="170" t="str">
        <f>VLOOKUP(A38,giorni!$A$1:$B$500,2,FALSE)</f>
        <v>MER</v>
      </c>
      <c r="C38" s="38" t="s">
        <v>22</v>
      </c>
      <c r="D38" s="31"/>
      <c r="E38" s="31">
        <v>3</v>
      </c>
      <c r="F38" s="31"/>
      <c r="G38" s="32"/>
      <c r="H38" s="60"/>
      <c r="I38" s="60"/>
      <c r="J38" s="60"/>
      <c r="K38" s="32"/>
      <c r="L38" s="60"/>
      <c r="M38" s="60"/>
      <c r="N38" s="61"/>
    </row>
    <row r="39" spans="1:14" ht="15.75" x14ac:dyDescent="0.25">
      <c r="A39" s="94">
        <v>45756</v>
      </c>
      <c r="B39" s="170" t="str">
        <f>VLOOKUP(A39,giorni!$A$1:$B$500,2,FALSE)</f>
        <v>MER</v>
      </c>
      <c r="C39" s="38" t="s">
        <v>22</v>
      </c>
      <c r="D39" s="31"/>
      <c r="E39" s="31"/>
      <c r="F39" s="31">
        <v>2</v>
      </c>
      <c r="G39" s="32"/>
      <c r="H39" s="60"/>
      <c r="I39" s="60"/>
      <c r="J39" s="60"/>
      <c r="K39" s="32"/>
      <c r="L39" s="60"/>
      <c r="M39" s="60"/>
      <c r="N39" s="61"/>
    </row>
    <row r="40" spans="1:14" ht="15.75" x14ac:dyDescent="0.25">
      <c r="A40" s="95">
        <v>45770</v>
      </c>
      <c r="B40" s="170" t="str">
        <f>VLOOKUP(A40,giorni!$A$1:$B$500,2,FALSE)</f>
        <v>MER</v>
      </c>
      <c r="C40" s="30" t="s">
        <v>23</v>
      </c>
      <c r="D40" s="31">
        <v>3</v>
      </c>
      <c r="E40" s="31">
        <v>3</v>
      </c>
      <c r="F40" s="31">
        <v>3</v>
      </c>
      <c r="G40" s="32"/>
      <c r="H40" s="60"/>
      <c r="I40" s="60"/>
      <c r="J40" s="60"/>
      <c r="K40" s="32"/>
      <c r="L40" s="60"/>
      <c r="M40" s="60"/>
      <c r="N40" s="61"/>
    </row>
    <row r="41" spans="1:14" ht="16.5" thickBot="1" x14ac:dyDescent="0.3">
      <c r="A41" s="96"/>
      <c r="B41" s="100"/>
      <c r="C41" s="81"/>
      <c r="D41" s="101"/>
      <c r="E41" s="101"/>
      <c r="F41" s="101"/>
      <c r="G41" s="72"/>
      <c r="H41" s="101"/>
      <c r="I41" s="101"/>
      <c r="J41" s="101"/>
      <c r="K41" s="72"/>
      <c r="L41" s="101"/>
      <c r="M41" s="101"/>
      <c r="N41" s="102"/>
    </row>
    <row r="42" spans="1:14" ht="17.25" thickTop="1" thickBot="1" x14ac:dyDescent="0.3">
      <c r="A42" s="99"/>
      <c r="B42" s="104"/>
      <c r="C42" s="85"/>
      <c r="D42" s="105"/>
      <c r="E42" s="105"/>
      <c r="F42" s="105"/>
      <c r="G42" s="82"/>
      <c r="H42" s="105"/>
      <c r="I42" s="105"/>
      <c r="J42" s="105"/>
      <c r="K42" s="82"/>
      <c r="L42" s="105"/>
      <c r="M42" s="105"/>
      <c r="N42" s="106"/>
    </row>
    <row r="43" spans="1:14" ht="21" thickTop="1" x14ac:dyDescent="0.3">
      <c r="A43" s="103" t="s">
        <v>24</v>
      </c>
      <c r="B43" s="52"/>
      <c r="C43" s="52"/>
      <c r="D43" s="75"/>
      <c r="E43" s="75"/>
      <c r="F43" s="75"/>
      <c r="G43" s="76"/>
      <c r="H43" s="75"/>
      <c r="I43" s="75"/>
      <c r="J43" s="75"/>
      <c r="K43" s="76"/>
      <c r="L43" s="75"/>
      <c r="M43" s="75"/>
      <c r="N43" s="77"/>
    </row>
    <row r="44" spans="1:14" ht="15.75" x14ac:dyDescent="0.25">
      <c r="A44" s="95">
        <v>45789</v>
      </c>
      <c r="B44" s="170" t="str">
        <f>VLOOKUP(A44,giorni!$A$1:$B$500,2,FALSE)</f>
        <v>LUN</v>
      </c>
      <c r="C44" s="30" t="s">
        <v>111</v>
      </c>
      <c r="D44" s="60"/>
      <c r="E44" s="60"/>
      <c r="F44" s="60"/>
      <c r="G44" s="32"/>
      <c r="H44" s="31">
        <v>1.25</v>
      </c>
      <c r="I44" s="31">
        <v>1.25</v>
      </c>
      <c r="J44" s="31">
        <v>1.25</v>
      </c>
      <c r="K44" s="32"/>
      <c r="L44" s="60"/>
      <c r="M44" s="60"/>
      <c r="N44" s="61"/>
    </row>
    <row r="45" spans="1:14" s="3" customFormat="1" ht="15.75" x14ac:dyDescent="0.25">
      <c r="A45" s="95"/>
      <c r="B45" s="63"/>
      <c r="C45" s="51" t="s">
        <v>54</v>
      </c>
      <c r="D45" s="60"/>
      <c r="E45" s="60"/>
      <c r="F45" s="60"/>
      <c r="G45" s="32"/>
      <c r="H45" s="60"/>
      <c r="I45" s="60"/>
      <c r="J45" s="31">
        <v>0.5</v>
      </c>
      <c r="K45" s="32"/>
      <c r="L45" s="60"/>
      <c r="M45" s="60"/>
      <c r="N45" s="61"/>
    </row>
    <row r="46" spans="1:14" ht="15.75" x14ac:dyDescent="0.25">
      <c r="A46" s="95"/>
      <c r="B46" s="63"/>
      <c r="C46" s="51" t="s">
        <v>67</v>
      </c>
      <c r="D46" s="60"/>
      <c r="E46" s="60"/>
      <c r="F46" s="60"/>
      <c r="G46" s="32"/>
      <c r="H46" s="60"/>
      <c r="I46" s="60"/>
      <c r="J46" s="31">
        <v>0.25</v>
      </c>
      <c r="K46" s="32"/>
      <c r="L46" s="60"/>
      <c r="M46" s="60"/>
      <c r="N46" s="61"/>
    </row>
    <row r="47" spans="1:14" ht="15.75" x14ac:dyDescent="0.25">
      <c r="A47" s="95"/>
      <c r="B47" s="63"/>
      <c r="C47" s="51" t="s">
        <v>42</v>
      </c>
      <c r="D47" s="60"/>
      <c r="E47" s="60"/>
      <c r="F47" s="60"/>
      <c r="G47" s="32"/>
      <c r="H47" s="60"/>
      <c r="I47" s="60"/>
      <c r="J47" s="31">
        <v>0.5</v>
      </c>
      <c r="K47" s="32"/>
      <c r="L47" s="60"/>
      <c r="M47" s="60"/>
      <c r="N47" s="61"/>
    </row>
    <row r="48" spans="1:14" ht="15.75" x14ac:dyDescent="0.25">
      <c r="A48" s="95"/>
      <c r="B48" s="63"/>
      <c r="C48" s="51" t="s">
        <v>43</v>
      </c>
      <c r="D48" s="60"/>
      <c r="E48" s="60"/>
      <c r="F48" s="60"/>
      <c r="G48" s="32"/>
      <c r="H48" s="60"/>
      <c r="I48" s="60"/>
      <c r="J48" s="31">
        <v>0.75</v>
      </c>
      <c r="K48" s="32"/>
      <c r="L48" s="60"/>
      <c r="M48" s="60"/>
      <c r="N48" s="61"/>
    </row>
    <row r="49" spans="1:14" ht="15.75" x14ac:dyDescent="0.25">
      <c r="A49" s="95"/>
      <c r="B49" s="63"/>
      <c r="C49" s="51" t="s">
        <v>68</v>
      </c>
      <c r="D49" s="60"/>
      <c r="E49" s="60"/>
      <c r="F49" s="60"/>
      <c r="G49" s="32"/>
      <c r="H49" s="60"/>
      <c r="I49" s="60"/>
      <c r="J49" s="31">
        <v>0.5</v>
      </c>
      <c r="K49" s="32"/>
      <c r="L49" s="60"/>
      <c r="M49" s="60"/>
      <c r="N49" s="61"/>
    </row>
    <row r="50" spans="1:14" ht="15.75" x14ac:dyDescent="0.25">
      <c r="A50" s="95"/>
      <c r="B50" s="63"/>
      <c r="C50" s="51" t="s">
        <v>69</v>
      </c>
      <c r="D50" s="60"/>
      <c r="E50" s="60"/>
      <c r="F50" s="60"/>
      <c r="G50" s="32"/>
      <c r="H50" s="60"/>
      <c r="I50" s="60"/>
      <c r="J50" s="31">
        <v>0.25</v>
      </c>
      <c r="K50" s="32"/>
      <c r="L50" s="60"/>
      <c r="M50" s="60"/>
      <c r="N50" s="61"/>
    </row>
    <row r="51" spans="1:14" ht="15.75" x14ac:dyDescent="0.25">
      <c r="A51" s="95"/>
      <c r="B51" s="63"/>
      <c r="C51" s="51" t="s">
        <v>46</v>
      </c>
      <c r="D51" s="60"/>
      <c r="E51" s="60"/>
      <c r="F51" s="60"/>
      <c r="G51" s="32"/>
      <c r="H51" s="60"/>
      <c r="I51" s="60"/>
      <c r="J51" s="31">
        <v>0.5</v>
      </c>
      <c r="K51" s="32"/>
      <c r="L51" s="60"/>
      <c r="M51" s="60"/>
      <c r="N51" s="61"/>
    </row>
    <row r="52" spans="1:14" ht="15.75" x14ac:dyDescent="0.25">
      <c r="A52" s="95"/>
      <c r="B52" s="63"/>
      <c r="C52" s="51" t="s">
        <v>47</v>
      </c>
      <c r="D52" s="60"/>
      <c r="E52" s="60"/>
      <c r="F52" s="60"/>
      <c r="G52" s="32"/>
      <c r="H52" s="60"/>
      <c r="I52" s="60"/>
      <c r="J52" s="31">
        <v>0.5</v>
      </c>
      <c r="K52" s="32"/>
      <c r="L52" s="60"/>
      <c r="M52" s="60"/>
      <c r="N52" s="61"/>
    </row>
    <row r="53" spans="1:14" ht="15.75" x14ac:dyDescent="0.25">
      <c r="A53" s="95"/>
      <c r="B53" s="63"/>
      <c r="C53" s="64" t="s">
        <v>48</v>
      </c>
      <c r="D53" s="60"/>
      <c r="E53" s="60"/>
      <c r="F53" s="60"/>
      <c r="G53" s="32"/>
      <c r="H53" s="60"/>
      <c r="I53" s="60"/>
      <c r="J53" s="31">
        <v>0.5</v>
      </c>
      <c r="K53" s="32"/>
      <c r="L53" s="60"/>
      <c r="M53" s="60"/>
      <c r="N53" s="61"/>
    </row>
    <row r="54" spans="1:14" ht="15.75" x14ac:dyDescent="0.25">
      <c r="A54" s="94"/>
      <c r="B54" s="45"/>
      <c r="C54" s="65" t="s">
        <v>79</v>
      </c>
      <c r="D54" s="66"/>
      <c r="E54" s="66"/>
      <c r="F54" s="66"/>
      <c r="G54" s="32"/>
      <c r="H54" s="60"/>
      <c r="I54" s="60"/>
      <c r="J54" s="31">
        <v>0.75</v>
      </c>
      <c r="K54" s="32"/>
      <c r="L54" s="60"/>
      <c r="M54" s="60"/>
      <c r="N54" s="61"/>
    </row>
    <row r="55" spans="1:14" ht="15.75" x14ac:dyDescent="0.25">
      <c r="A55" s="94">
        <v>45790</v>
      </c>
      <c r="B55" s="170" t="str">
        <f>VLOOKUP(A55,giorni!$A$1:$B$500,2,FALSE)</f>
        <v>MAR</v>
      </c>
      <c r="C55" s="38" t="s">
        <v>103</v>
      </c>
      <c r="D55" s="66"/>
      <c r="E55" s="66"/>
      <c r="F55" s="66"/>
      <c r="G55" s="32"/>
      <c r="H55" s="31"/>
      <c r="I55" s="31">
        <v>1.5</v>
      </c>
      <c r="J55" s="31"/>
      <c r="K55" s="32"/>
      <c r="L55" s="60"/>
      <c r="M55" s="60"/>
      <c r="N55" s="61"/>
    </row>
    <row r="56" spans="1:14" ht="15.75" x14ac:dyDescent="0.25">
      <c r="A56" s="94">
        <v>45790</v>
      </c>
      <c r="B56" s="170" t="str">
        <f>VLOOKUP(A56,giorni!$A$1:$B$500,2,FALSE)</f>
        <v>MAR</v>
      </c>
      <c r="C56" s="38" t="s">
        <v>104</v>
      </c>
      <c r="D56" s="66"/>
      <c r="E56" s="66"/>
      <c r="F56" s="66"/>
      <c r="G56" s="32"/>
      <c r="H56" s="31">
        <v>2</v>
      </c>
      <c r="I56" s="31"/>
      <c r="J56" s="31"/>
      <c r="K56" s="32"/>
      <c r="L56" s="60"/>
      <c r="M56" s="60"/>
      <c r="N56" s="61"/>
    </row>
    <row r="57" spans="1:14" ht="15.75" x14ac:dyDescent="0.25">
      <c r="A57" s="94">
        <v>45791</v>
      </c>
      <c r="B57" s="170" t="str">
        <f>VLOOKUP(A57,giorni!$A$1:$B$500,2,FALSE)</f>
        <v>MER</v>
      </c>
      <c r="C57" s="38" t="s">
        <v>112</v>
      </c>
      <c r="D57" s="66"/>
      <c r="E57" s="66"/>
      <c r="F57" s="66"/>
      <c r="G57" s="32"/>
      <c r="H57" s="31">
        <v>1.25</v>
      </c>
      <c r="I57" s="31">
        <v>1.25</v>
      </c>
      <c r="J57" s="31">
        <v>1.25</v>
      </c>
      <c r="K57" s="32"/>
      <c r="L57" s="60"/>
      <c r="M57" s="60"/>
      <c r="N57" s="61"/>
    </row>
    <row r="58" spans="1:14" ht="15.75" x14ac:dyDescent="0.25">
      <c r="A58" s="94"/>
      <c r="B58" s="67"/>
      <c r="C58" s="48" t="s">
        <v>36</v>
      </c>
      <c r="D58" s="66"/>
      <c r="E58" s="66"/>
      <c r="F58" s="66"/>
      <c r="G58" s="32"/>
      <c r="H58" s="60"/>
      <c r="I58" s="60"/>
      <c r="J58" s="31">
        <v>0.5</v>
      </c>
      <c r="K58" s="32"/>
      <c r="L58" s="60"/>
      <c r="M58" s="60"/>
      <c r="N58" s="61"/>
    </row>
    <row r="59" spans="1:14" ht="15.75" x14ac:dyDescent="0.25">
      <c r="A59" s="95"/>
      <c r="B59" s="62"/>
      <c r="C59" s="51" t="s">
        <v>37</v>
      </c>
      <c r="D59" s="60"/>
      <c r="E59" s="60"/>
      <c r="F59" s="60"/>
      <c r="G59" s="32"/>
      <c r="H59" s="60"/>
      <c r="I59" s="60"/>
      <c r="J59" s="31">
        <v>0.5</v>
      </c>
      <c r="K59" s="32"/>
      <c r="L59" s="60"/>
      <c r="M59" s="60"/>
      <c r="N59" s="61"/>
    </row>
    <row r="60" spans="1:14" ht="15.75" x14ac:dyDescent="0.25">
      <c r="A60" s="95"/>
      <c r="B60" s="62"/>
      <c r="C60" s="51" t="s">
        <v>38</v>
      </c>
      <c r="D60" s="60"/>
      <c r="E60" s="60"/>
      <c r="F60" s="60"/>
      <c r="G60" s="32"/>
      <c r="H60" s="60"/>
      <c r="I60" s="60"/>
      <c r="J60" s="31">
        <v>0.5</v>
      </c>
      <c r="K60" s="32"/>
      <c r="L60" s="60"/>
      <c r="M60" s="60"/>
      <c r="N60" s="61"/>
    </row>
    <row r="61" spans="1:14" ht="15.75" x14ac:dyDescent="0.25">
      <c r="A61" s="95"/>
      <c r="B61" s="62"/>
      <c r="C61" s="51" t="s">
        <v>39</v>
      </c>
      <c r="D61" s="60"/>
      <c r="E61" s="60"/>
      <c r="F61" s="60"/>
      <c r="G61" s="32"/>
      <c r="H61" s="60"/>
      <c r="I61" s="60"/>
      <c r="J61" s="31">
        <v>0.5</v>
      </c>
      <c r="K61" s="32"/>
      <c r="L61" s="60"/>
      <c r="M61" s="60"/>
      <c r="N61" s="61"/>
    </row>
    <row r="62" spans="1:14" ht="15.75" x14ac:dyDescent="0.25">
      <c r="A62" s="95"/>
      <c r="B62" s="62"/>
      <c r="C62" s="51" t="s">
        <v>62</v>
      </c>
      <c r="D62" s="60"/>
      <c r="E62" s="60"/>
      <c r="F62" s="60"/>
      <c r="G62" s="32"/>
      <c r="H62" s="60"/>
      <c r="I62" s="60"/>
      <c r="J62" s="31">
        <v>0.5</v>
      </c>
      <c r="K62" s="32"/>
      <c r="L62" s="60"/>
      <c r="M62" s="60"/>
      <c r="N62" s="61"/>
    </row>
    <row r="63" spans="1:14" ht="15.75" x14ac:dyDescent="0.25">
      <c r="A63" s="95"/>
      <c r="B63" s="62"/>
      <c r="C63" s="51" t="s">
        <v>63</v>
      </c>
      <c r="D63" s="60"/>
      <c r="E63" s="60"/>
      <c r="F63" s="60"/>
      <c r="G63" s="32"/>
      <c r="H63" s="60"/>
      <c r="I63" s="60"/>
      <c r="J63" s="31">
        <v>0.5</v>
      </c>
      <c r="K63" s="32"/>
      <c r="L63" s="60"/>
      <c r="M63" s="60"/>
      <c r="N63" s="61"/>
    </row>
    <row r="64" spans="1:14" ht="15.75" x14ac:dyDescent="0.25">
      <c r="A64" s="95"/>
      <c r="B64" s="62"/>
      <c r="C64" s="51" t="s">
        <v>64</v>
      </c>
      <c r="D64" s="60"/>
      <c r="E64" s="60"/>
      <c r="F64" s="60"/>
      <c r="G64" s="32"/>
      <c r="H64" s="60"/>
      <c r="I64" s="60"/>
      <c r="J64" s="31">
        <v>0.5</v>
      </c>
      <c r="K64" s="32"/>
      <c r="L64" s="60"/>
      <c r="M64" s="60"/>
      <c r="N64" s="61"/>
    </row>
    <row r="65" spans="1:14" ht="15.75" x14ac:dyDescent="0.25">
      <c r="A65" s="95"/>
      <c r="B65" s="62"/>
      <c r="C65" s="51" t="s">
        <v>65</v>
      </c>
      <c r="D65" s="60"/>
      <c r="E65" s="60"/>
      <c r="F65" s="60"/>
      <c r="G65" s="32"/>
      <c r="H65" s="60"/>
      <c r="I65" s="60"/>
      <c r="J65" s="31">
        <v>0.75</v>
      </c>
      <c r="K65" s="32"/>
      <c r="L65" s="60"/>
      <c r="M65" s="60"/>
      <c r="N65" s="61"/>
    </row>
    <row r="66" spans="1:14" ht="15.75" x14ac:dyDescent="0.25">
      <c r="A66" s="95"/>
      <c r="B66" s="62"/>
      <c r="C66" s="30"/>
      <c r="D66" s="60"/>
      <c r="E66" s="60"/>
      <c r="F66" s="60"/>
      <c r="G66" s="32"/>
      <c r="H66" s="60"/>
      <c r="I66" s="60"/>
      <c r="J66" s="60"/>
      <c r="K66" s="32"/>
      <c r="L66" s="60"/>
      <c r="M66" s="60"/>
      <c r="N66" s="61"/>
    </row>
    <row r="67" spans="1:14" ht="15.75" x14ac:dyDescent="0.25">
      <c r="A67" s="95">
        <v>45798</v>
      </c>
      <c r="B67" s="170" t="str">
        <f>VLOOKUP(A67,giorni!$A$1:$B$500,2,FALSE)</f>
        <v>MER</v>
      </c>
      <c r="C67" s="30" t="s">
        <v>3</v>
      </c>
      <c r="D67" s="31">
        <v>1</v>
      </c>
      <c r="E67" s="31">
        <v>1</v>
      </c>
      <c r="F67" s="31">
        <v>1</v>
      </c>
      <c r="G67" s="32"/>
      <c r="H67" s="60"/>
      <c r="I67" s="60"/>
      <c r="J67" s="60"/>
      <c r="K67" s="32"/>
      <c r="L67" s="60"/>
      <c r="M67" s="60"/>
      <c r="N67" s="61"/>
    </row>
    <row r="68" spans="1:14" ht="18.75" thickBot="1" x14ac:dyDescent="0.3">
      <c r="A68" s="124"/>
      <c r="B68" s="125"/>
      <c r="C68" s="126" t="s">
        <v>107</v>
      </c>
      <c r="D68" s="127"/>
      <c r="E68" s="127"/>
      <c r="F68" s="127"/>
      <c r="G68" s="128"/>
      <c r="H68" s="127"/>
      <c r="I68" s="127"/>
      <c r="J68" s="127"/>
      <c r="K68" s="128"/>
      <c r="L68" s="127"/>
      <c r="M68" s="127"/>
      <c r="N68" s="129"/>
    </row>
    <row r="69" spans="1:14" ht="16.5" thickTop="1" x14ac:dyDescent="0.25">
      <c r="A69" s="49"/>
      <c r="B69" s="49"/>
      <c r="C69" s="50"/>
      <c r="D69" s="50"/>
      <c r="E69" s="50"/>
      <c r="F69" s="50"/>
      <c r="G69" s="68"/>
      <c r="H69" s="50"/>
      <c r="I69" s="50"/>
      <c r="J69" s="50"/>
      <c r="K69" s="68"/>
      <c r="L69" s="50"/>
      <c r="M69" s="50"/>
      <c r="N69" s="50"/>
    </row>
  </sheetData>
  <mergeCells count="3">
    <mergeCell ref="D1:F1"/>
    <mergeCell ref="H1:J1"/>
    <mergeCell ref="L1:N1"/>
  </mergeCells>
  <printOptions horizontalCentered="1"/>
  <pageMargins left="0.23622047244094491" right="0.23622047244094491" top="0.74803149606299213" bottom="0.74803149606299213" header="0.31496062992125984" footer="0.31496062992125984"/>
  <pageSetup scale="5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21F37B-E8F5-46C3-AC1B-61143CE20A36}">
  <sheetPr>
    <pageSetUpPr fitToPage="1"/>
  </sheetPr>
  <dimension ref="A1:N54"/>
  <sheetViews>
    <sheetView tabSelected="1" zoomScale="90" zoomScaleNormal="90" workbookViewId="0">
      <pane xSplit="3" ySplit="2" topLeftCell="D31" activePane="bottomRight" state="frozen"/>
      <selection pane="topRight" activeCell="D1" sqref="D1"/>
      <selection pane="bottomLeft" activeCell="A4" sqref="A4"/>
      <selection pane="bottomRight" activeCell="C14" sqref="C14"/>
    </sheetView>
  </sheetViews>
  <sheetFormatPr defaultRowHeight="15" x14ac:dyDescent="0.25"/>
  <cols>
    <col min="1" max="1" width="10.7109375" style="1" bestFit="1" customWidth="1"/>
    <col min="2" max="2" width="10.7109375" style="1" customWidth="1"/>
    <col min="3" max="3" width="37.85546875" customWidth="1"/>
    <col min="4" max="6" width="8" customWidth="1"/>
    <col min="7" max="7" width="2.7109375" style="4" customWidth="1"/>
    <col min="8" max="10" width="8" customWidth="1"/>
    <col min="11" max="11" width="2.7109375" style="4" customWidth="1"/>
    <col min="12" max="14" width="8" customWidth="1"/>
  </cols>
  <sheetData>
    <row r="1" spans="1:14" ht="39.75" customHeight="1" thickTop="1" x14ac:dyDescent="0.25">
      <c r="A1" s="138" t="s">
        <v>93</v>
      </c>
      <c r="B1" s="139" t="s">
        <v>91</v>
      </c>
      <c r="C1" s="140" t="s">
        <v>6</v>
      </c>
      <c r="D1" s="180" t="s">
        <v>0</v>
      </c>
      <c r="E1" s="181"/>
      <c r="F1" s="182"/>
      <c r="G1" s="140"/>
      <c r="H1" s="180" t="s">
        <v>2</v>
      </c>
      <c r="I1" s="181"/>
      <c r="J1" s="182"/>
      <c r="K1" s="140"/>
      <c r="L1" s="180" t="s">
        <v>1</v>
      </c>
      <c r="M1" s="181"/>
      <c r="N1" s="183"/>
    </row>
    <row r="2" spans="1:14" ht="87" x14ac:dyDescent="0.25">
      <c r="A2" s="141"/>
      <c r="B2" s="142"/>
      <c r="C2" s="27"/>
      <c r="D2" s="144" t="s">
        <v>10</v>
      </c>
      <c r="E2" s="144" t="s">
        <v>11</v>
      </c>
      <c r="F2" s="144" t="s">
        <v>12</v>
      </c>
      <c r="G2" s="145"/>
      <c r="H2" s="144" t="s">
        <v>10</v>
      </c>
      <c r="I2" s="144" t="s">
        <v>11</v>
      </c>
      <c r="J2" s="144" t="s">
        <v>12</v>
      </c>
      <c r="K2" s="145"/>
      <c r="L2" s="144" t="s">
        <v>10</v>
      </c>
      <c r="M2" s="144" t="s">
        <v>11</v>
      </c>
      <c r="N2" s="146" t="s">
        <v>12</v>
      </c>
    </row>
    <row r="3" spans="1:14" ht="20.25" x14ac:dyDescent="0.3">
      <c r="A3" s="46" t="s">
        <v>25</v>
      </c>
      <c r="B3" s="9"/>
      <c r="D3" s="18"/>
      <c r="E3" s="18"/>
      <c r="F3" s="18"/>
      <c r="G3" s="13"/>
      <c r="H3" s="18"/>
      <c r="I3" s="18"/>
      <c r="J3" s="18"/>
      <c r="K3" s="13"/>
      <c r="L3" s="18"/>
      <c r="M3" s="18"/>
      <c r="N3" s="19"/>
    </row>
    <row r="4" spans="1:14" ht="15.75" x14ac:dyDescent="0.25">
      <c r="A4" s="95">
        <v>45814</v>
      </c>
      <c r="B4" s="170" t="str">
        <f>VLOOKUP(A4,giorni!$A$1:$B$500,2,FALSE)</f>
        <v>VEN</v>
      </c>
      <c r="C4" s="30" t="s">
        <v>118</v>
      </c>
      <c r="D4" s="60"/>
      <c r="E4" s="60"/>
      <c r="F4" s="60"/>
      <c r="G4" s="32"/>
      <c r="H4" s="60"/>
      <c r="I4" s="60"/>
      <c r="J4" s="60"/>
      <c r="K4" s="32"/>
      <c r="L4" s="60"/>
      <c r="M4" s="60"/>
      <c r="N4" s="33"/>
    </row>
    <row r="5" spans="1:14" ht="15.75" x14ac:dyDescent="0.25">
      <c r="A5" s="95"/>
      <c r="B5" s="62"/>
      <c r="C5" s="51" t="s">
        <v>40</v>
      </c>
      <c r="D5" s="60"/>
      <c r="E5" s="60"/>
      <c r="F5" s="60"/>
      <c r="G5" s="32"/>
      <c r="H5" s="60"/>
      <c r="I5" s="60"/>
      <c r="J5" s="60"/>
      <c r="K5" s="32"/>
      <c r="L5" s="60"/>
      <c r="M5" s="60"/>
      <c r="N5" s="33">
        <v>0.5</v>
      </c>
    </row>
    <row r="6" spans="1:14" ht="15.75" x14ac:dyDescent="0.25">
      <c r="A6" s="95"/>
      <c r="B6" s="62"/>
      <c r="C6" s="51" t="s">
        <v>66</v>
      </c>
      <c r="D6" s="60"/>
      <c r="E6" s="60"/>
      <c r="F6" s="60"/>
      <c r="G6" s="32"/>
      <c r="H6" s="60"/>
      <c r="I6" s="60"/>
      <c r="J6" s="60"/>
      <c r="K6" s="32"/>
      <c r="L6" s="60"/>
      <c r="M6" s="60"/>
      <c r="N6" s="33">
        <v>0.5</v>
      </c>
    </row>
    <row r="7" spans="1:14" ht="15.75" x14ac:dyDescent="0.25">
      <c r="A7" s="95"/>
      <c r="B7" s="62"/>
      <c r="C7" s="51" t="s">
        <v>51</v>
      </c>
      <c r="D7" s="60"/>
      <c r="E7" s="60"/>
      <c r="F7" s="60"/>
      <c r="G7" s="32"/>
      <c r="H7" s="60"/>
      <c r="I7" s="60"/>
      <c r="J7" s="60"/>
      <c r="K7" s="32"/>
      <c r="L7" s="60"/>
      <c r="M7" s="60"/>
      <c r="N7" s="33">
        <v>0.5</v>
      </c>
    </row>
    <row r="8" spans="1:14" ht="15.75" x14ac:dyDescent="0.25">
      <c r="A8" s="95"/>
      <c r="B8" s="62"/>
      <c r="C8" s="51" t="s">
        <v>56</v>
      </c>
      <c r="D8" s="60"/>
      <c r="E8" s="60"/>
      <c r="F8" s="60"/>
      <c r="G8" s="32"/>
      <c r="H8" s="60"/>
      <c r="I8" s="60"/>
      <c r="J8" s="60"/>
      <c r="K8" s="32"/>
      <c r="L8" s="60"/>
      <c r="M8" s="60"/>
      <c r="N8" s="33">
        <v>0.5</v>
      </c>
    </row>
    <row r="9" spans="1:14" ht="15.75" x14ac:dyDescent="0.25">
      <c r="A9" s="95"/>
      <c r="B9" s="62"/>
      <c r="C9" s="51" t="s">
        <v>57</v>
      </c>
      <c r="D9" s="60"/>
      <c r="E9" s="60"/>
      <c r="F9" s="60"/>
      <c r="G9" s="32"/>
      <c r="H9" s="60"/>
      <c r="I9" s="60"/>
      <c r="J9" s="60"/>
      <c r="K9" s="32"/>
      <c r="L9" s="60"/>
      <c r="M9" s="60"/>
      <c r="N9" s="33">
        <v>0.5</v>
      </c>
    </row>
    <row r="10" spans="1:14" ht="15.75" x14ac:dyDescent="0.25">
      <c r="A10" s="95"/>
      <c r="B10" s="62"/>
      <c r="C10" s="51" t="s">
        <v>126</v>
      </c>
      <c r="D10" s="60"/>
      <c r="E10" s="60"/>
      <c r="F10" s="60"/>
      <c r="G10" s="32"/>
      <c r="H10" s="60"/>
      <c r="I10" s="60"/>
      <c r="J10" s="60"/>
      <c r="K10" s="32"/>
      <c r="L10" s="60"/>
      <c r="M10" s="60"/>
      <c r="N10" s="33" t="s">
        <v>127</v>
      </c>
    </row>
    <row r="11" spans="1:14" ht="15.75" x14ac:dyDescent="0.25">
      <c r="A11" s="95"/>
      <c r="B11" s="62"/>
      <c r="C11" s="51" t="s">
        <v>132</v>
      </c>
      <c r="D11" s="60"/>
      <c r="E11" s="60"/>
      <c r="F11" s="60"/>
      <c r="G11" s="32"/>
      <c r="H11" s="60"/>
      <c r="I11" s="60"/>
      <c r="J11" s="60"/>
      <c r="K11" s="32"/>
      <c r="L11" s="60"/>
      <c r="M11" s="60"/>
      <c r="N11" s="33">
        <v>0.5</v>
      </c>
    </row>
    <row r="12" spans="1:14" ht="15.75" x14ac:dyDescent="0.25">
      <c r="A12" s="95"/>
      <c r="B12" s="62"/>
      <c r="C12" s="51" t="s">
        <v>133</v>
      </c>
      <c r="D12" s="60"/>
      <c r="E12" s="60"/>
      <c r="F12" s="60"/>
      <c r="G12" s="32"/>
      <c r="H12" s="60"/>
      <c r="I12" s="60"/>
      <c r="J12" s="60"/>
      <c r="K12" s="32"/>
      <c r="L12" s="60"/>
      <c r="M12" s="60"/>
      <c r="N12" s="33">
        <v>0.5</v>
      </c>
    </row>
    <row r="13" spans="1:14" ht="15.75" x14ac:dyDescent="0.25">
      <c r="A13" s="95"/>
      <c r="B13" s="62"/>
      <c r="C13" s="51" t="s">
        <v>134</v>
      </c>
      <c r="D13" s="60"/>
      <c r="E13" s="60"/>
      <c r="F13" s="60"/>
      <c r="G13" s="32"/>
      <c r="H13" s="60"/>
      <c r="I13" s="60"/>
      <c r="J13" s="60"/>
      <c r="K13" s="32"/>
      <c r="L13" s="60"/>
      <c r="M13" s="60"/>
      <c r="N13" s="33">
        <v>0.5</v>
      </c>
    </row>
    <row r="14" spans="1:14" ht="15.75" x14ac:dyDescent="0.25">
      <c r="A14" s="94"/>
      <c r="B14" s="67"/>
      <c r="C14" s="48" t="s">
        <v>135</v>
      </c>
      <c r="D14" s="60"/>
      <c r="E14" s="60"/>
      <c r="F14" s="60"/>
      <c r="G14" s="32"/>
      <c r="H14" s="60"/>
      <c r="I14" s="60"/>
      <c r="J14" s="60"/>
      <c r="K14" s="32"/>
      <c r="L14" s="60"/>
      <c r="M14" s="60"/>
      <c r="N14" s="33">
        <v>0.5</v>
      </c>
    </row>
    <row r="15" spans="1:14" ht="15.75" x14ac:dyDescent="0.25">
      <c r="A15" s="94">
        <v>45818</v>
      </c>
      <c r="B15" s="170" t="str">
        <f>VLOOKUP(A15,giorni!$A$1:$B$500,2,FALSE)</f>
        <v>MAR</v>
      </c>
      <c r="C15" s="38" t="s">
        <v>26</v>
      </c>
      <c r="D15" s="60"/>
      <c r="E15" s="60"/>
      <c r="F15" s="60"/>
      <c r="G15" s="32"/>
      <c r="H15" s="60"/>
      <c r="I15" s="60"/>
      <c r="J15" s="60"/>
      <c r="K15" s="32"/>
      <c r="L15" s="60"/>
      <c r="M15" s="31">
        <v>12.5</v>
      </c>
      <c r="N15" s="61"/>
    </row>
    <row r="16" spans="1:14" ht="15.75" x14ac:dyDescent="0.25">
      <c r="A16" s="95">
        <v>45833</v>
      </c>
      <c r="B16" s="170" t="str">
        <f>VLOOKUP(A16,giorni!$A$1:$B$500,2,FALSE)</f>
        <v>MER</v>
      </c>
      <c r="C16" s="30" t="s">
        <v>18</v>
      </c>
      <c r="D16" s="31">
        <v>1</v>
      </c>
      <c r="E16" s="31">
        <v>1</v>
      </c>
      <c r="F16" s="31">
        <v>1</v>
      </c>
      <c r="G16" s="32"/>
      <c r="H16" s="60"/>
      <c r="I16" s="60"/>
      <c r="J16" s="60"/>
      <c r="K16" s="32"/>
      <c r="L16" s="60"/>
      <c r="M16" s="60"/>
      <c r="N16" s="61"/>
    </row>
    <row r="17" spans="1:14" ht="15.75" x14ac:dyDescent="0.25">
      <c r="A17" s="95">
        <v>45833</v>
      </c>
      <c r="B17" s="170" t="str">
        <f>VLOOKUP(A17,giorni!$A$1:$B$500,2,FALSE)</f>
        <v>MER</v>
      </c>
      <c r="C17" s="30" t="s">
        <v>3</v>
      </c>
      <c r="D17" s="31">
        <v>2</v>
      </c>
      <c r="E17" s="31">
        <v>2</v>
      </c>
      <c r="F17" s="31">
        <v>2</v>
      </c>
      <c r="G17" s="32"/>
      <c r="H17" s="60"/>
      <c r="I17" s="60"/>
      <c r="J17" s="60"/>
      <c r="K17" s="32"/>
      <c r="L17" s="60"/>
      <c r="M17" s="60"/>
      <c r="N17" s="61"/>
    </row>
    <row r="18" spans="1:14" ht="18" x14ac:dyDescent="0.25">
      <c r="A18" s="161" t="s">
        <v>70</v>
      </c>
      <c r="B18" s="41"/>
      <c r="C18" s="30"/>
      <c r="D18" s="60"/>
      <c r="E18" s="60"/>
      <c r="F18" s="60"/>
      <c r="G18" s="32"/>
      <c r="H18" s="60"/>
      <c r="I18" s="60"/>
      <c r="J18" s="60"/>
      <c r="K18" s="32"/>
      <c r="L18" s="60"/>
      <c r="M18" s="60"/>
      <c r="N18" s="61"/>
    </row>
    <row r="19" spans="1:14" ht="15.75" x14ac:dyDescent="0.25">
      <c r="A19" s="95">
        <v>45818</v>
      </c>
      <c r="B19" s="170" t="str">
        <f>VLOOKUP(A19,giorni!$A$1:$B$500,2,FALSE)</f>
        <v>MAR</v>
      </c>
      <c r="C19" s="30" t="s">
        <v>71</v>
      </c>
      <c r="D19" s="60"/>
      <c r="E19" s="60"/>
      <c r="F19" s="60"/>
      <c r="G19" s="32"/>
      <c r="H19" s="60"/>
      <c r="I19" s="60"/>
      <c r="J19" s="60"/>
      <c r="K19" s="32"/>
      <c r="L19" s="60"/>
      <c r="M19" s="60"/>
      <c r="N19" s="61"/>
    </row>
    <row r="20" spans="1:14" ht="15.75" x14ac:dyDescent="0.25">
      <c r="A20" s="95">
        <v>45819</v>
      </c>
      <c r="B20" s="170" t="str">
        <f>VLOOKUP(A20,giorni!$A$1:$B$500,2,FALSE)</f>
        <v>MER</v>
      </c>
      <c r="C20" s="30" t="s">
        <v>72</v>
      </c>
      <c r="D20" s="60"/>
      <c r="E20" s="60"/>
      <c r="F20" s="60"/>
      <c r="G20" s="32"/>
      <c r="H20" s="60"/>
      <c r="I20" s="60"/>
      <c r="J20" s="60"/>
      <c r="K20" s="32"/>
      <c r="L20" s="60"/>
      <c r="M20" s="60"/>
      <c r="N20" s="61"/>
    </row>
    <row r="21" spans="1:14" ht="15.75" x14ac:dyDescent="0.25">
      <c r="A21" s="95">
        <v>45820</v>
      </c>
      <c r="B21" s="170" t="str">
        <f>VLOOKUP(A21,giorni!$A$1:$B$500,2,FALSE)</f>
        <v>GIO</v>
      </c>
      <c r="C21" s="30" t="s">
        <v>73</v>
      </c>
      <c r="D21" s="60"/>
      <c r="E21" s="60"/>
      <c r="F21" s="60"/>
      <c r="G21" s="32"/>
      <c r="H21" s="60"/>
      <c r="I21" s="60"/>
      <c r="J21" s="60"/>
      <c r="K21" s="32"/>
      <c r="L21" s="60"/>
      <c r="M21" s="60"/>
      <c r="N21" s="61"/>
    </row>
    <row r="22" spans="1:14" ht="15.75" x14ac:dyDescent="0.25">
      <c r="A22" s="95">
        <v>45821</v>
      </c>
      <c r="B22" s="170" t="str">
        <f>VLOOKUP(A22,giorni!$A$1:$B$500,2,FALSE)</f>
        <v>VEN</v>
      </c>
      <c r="C22" s="30" t="s">
        <v>74</v>
      </c>
      <c r="D22" s="60"/>
      <c r="E22" s="60"/>
      <c r="F22" s="60"/>
      <c r="G22" s="32"/>
      <c r="H22" s="60"/>
      <c r="I22" s="60"/>
      <c r="J22" s="60"/>
      <c r="K22" s="32"/>
      <c r="L22" s="60"/>
      <c r="M22" s="60"/>
      <c r="N22" s="61"/>
    </row>
    <row r="23" spans="1:14" ht="15.75" x14ac:dyDescent="0.25">
      <c r="A23" s="95">
        <v>45824</v>
      </c>
      <c r="B23" s="170" t="str">
        <f>VLOOKUP(A23,giorni!$A$1:$B$500,2,FALSE)</f>
        <v>LUN</v>
      </c>
      <c r="C23" s="30" t="s">
        <v>76</v>
      </c>
      <c r="D23" s="60"/>
      <c r="E23" s="60"/>
      <c r="F23" s="60"/>
      <c r="G23" s="32"/>
      <c r="H23" s="60"/>
      <c r="I23" s="60"/>
      <c r="J23" s="60"/>
      <c r="K23" s="32"/>
      <c r="L23" s="60"/>
      <c r="M23" s="60"/>
      <c r="N23" s="61"/>
    </row>
    <row r="24" spans="1:14" ht="15.75" x14ac:dyDescent="0.25">
      <c r="A24" s="95">
        <v>45825</v>
      </c>
      <c r="B24" s="170" t="str">
        <f>VLOOKUP(A24,giorni!$A$1:$B$500,2,FALSE)</f>
        <v>MAR</v>
      </c>
      <c r="C24" s="30" t="s">
        <v>77</v>
      </c>
      <c r="D24" s="60"/>
      <c r="E24" s="60"/>
      <c r="F24" s="60"/>
      <c r="G24" s="32"/>
      <c r="H24" s="60"/>
      <c r="I24" s="60"/>
      <c r="J24" s="60"/>
      <c r="K24" s="32"/>
      <c r="L24" s="60"/>
      <c r="M24" s="60"/>
      <c r="N24" s="61"/>
    </row>
    <row r="25" spans="1:14" ht="15.75" x14ac:dyDescent="0.25">
      <c r="A25" s="95">
        <v>45826</v>
      </c>
      <c r="B25" s="170" t="str">
        <f>VLOOKUP(A25,giorni!$A$1:$B$500,2,FALSE)</f>
        <v>MER</v>
      </c>
      <c r="C25" s="30" t="s">
        <v>78</v>
      </c>
      <c r="D25" s="60"/>
      <c r="E25" s="60"/>
      <c r="F25" s="60"/>
      <c r="G25" s="32"/>
      <c r="H25" s="60"/>
      <c r="I25" s="60"/>
      <c r="J25" s="60"/>
      <c r="K25" s="32"/>
      <c r="L25" s="60"/>
      <c r="M25" s="60"/>
      <c r="N25" s="61"/>
    </row>
    <row r="26" spans="1:14" ht="15.75" x14ac:dyDescent="0.25">
      <c r="A26" s="95">
        <v>45827</v>
      </c>
      <c r="B26" s="170" t="str">
        <f>VLOOKUP(A26,giorni!$A$1:$B$500,2,FALSE)</f>
        <v>GIO</v>
      </c>
      <c r="C26" s="30" t="s">
        <v>75</v>
      </c>
      <c r="D26" s="60"/>
      <c r="E26" s="60"/>
      <c r="F26" s="60"/>
      <c r="G26" s="32"/>
      <c r="H26" s="60"/>
      <c r="I26" s="60"/>
      <c r="J26" s="60"/>
      <c r="K26" s="32"/>
      <c r="L26" s="60"/>
      <c r="M26" s="60"/>
      <c r="N26" s="61"/>
    </row>
    <row r="27" spans="1:14" s="2" customFormat="1" ht="30" x14ac:dyDescent="0.25">
      <c r="A27" s="107">
        <v>45834</v>
      </c>
      <c r="B27" s="171" t="str">
        <f>VLOOKUP(A27,giorni!$A$1:$B$500,2,FALSE)</f>
        <v>GIO</v>
      </c>
      <c r="C27" s="108" t="s">
        <v>113</v>
      </c>
      <c r="D27" s="109">
        <v>3</v>
      </c>
      <c r="E27" s="110"/>
      <c r="F27" s="110"/>
      <c r="G27" s="111"/>
      <c r="H27" s="110"/>
      <c r="I27" s="110"/>
      <c r="J27" s="110"/>
      <c r="K27" s="111"/>
      <c r="L27" s="110"/>
      <c r="M27" s="110"/>
      <c r="N27" s="112"/>
    </row>
    <row r="28" spans="1:14" ht="16.5" thickBot="1" x14ac:dyDescent="0.3">
      <c r="A28" s="113">
        <v>45838</v>
      </c>
      <c r="B28" s="172" t="str">
        <f>VLOOKUP(A28,giorni!$A$1:$B$500,2,FALSE)</f>
        <v>LUN</v>
      </c>
      <c r="C28" s="114" t="s">
        <v>108</v>
      </c>
      <c r="D28" s="115"/>
      <c r="E28" s="115"/>
      <c r="F28" s="115"/>
      <c r="G28" s="116"/>
      <c r="H28" s="115"/>
      <c r="I28" s="115"/>
      <c r="J28" s="115"/>
      <c r="K28" s="116"/>
      <c r="L28" s="115"/>
      <c r="M28" s="115"/>
      <c r="N28" s="117"/>
    </row>
    <row r="29" spans="1:14" s="23" customFormat="1" ht="30" customHeight="1" thickTop="1" thickBot="1" x14ac:dyDescent="0.3">
      <c r="A29" s="118"/>
      <c r="B29" s="119"/>
      <c r="C29" s="120" t="s">
        <v>110</v>
      </c>
      <c r="D29" s="121">
        <f>SUM('01'!D4:D64,'02'!D4:D68,D4:D28)</f>
        <v>27.5</v>
      </c>
      <c r="E29" s="121">
        <f>SUM('01'!E4:E64,'02'!E4:E68,E4:E28)</f>
        <v>28.5</v>
      </c>
      <c r="F29" s="121">
        <f>SUM('01'!F4:F64,'02'!F4:F68,F4:F28)</f>
        <v>22.5</v>
      </c>
      <c r="G29" s="122"/>
      <c r="H29" s="121">
        <f>SUM('01'!H4:H64,'02'!H4:H68,H4:H28)</f>
        <v>17.75</v>
      </c>
      <c r="I29" s="121">
        <f>SUM('01'!I4:I64,'02'!I4:I68,I4:I28)</f>
        <v>15.25</v>
      </c>
      <c r="J29" s="137">
        <f>SUM('01'!J4:J64,'02'!J4:J68,J4:J28)</f>
        <v>41.5625</v>
      </c>
      <c r="K29" s="122"/>
      <c r="L29" s="121">
        <f>SUM('01'!L4:L64,'02'!L4:L68,L4:L28)</f>
        <v>0</v>
      </c>
      <c r="M29" s="121">
        <f>SUM('01'!M4:M64,'02'!M4:M68,M4:M28)</f>
        <v>25</v>
      </c>
      <c r="N29" s="123">
        <f>SUM('01'!N4:N64,'02'!N4:N68,N4:N28)</f>
        <v>9</v>
      </c>
    </row>
    <row r="30" spans="1:14" ht="15.75" thickTop="1" x14ac:dyDescent="0.25">
      <c r="A30" s="20"/>
      <c r="B30" s="21"/>
      <c r="C30" s="4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</row>
    <row r="31" spans="1:14" s="160" customFormat="1" ht="57.6" customHeight="1" x14ac:dyDescent="0.25">
      <c r="A31" s="184" t="s">
        <v>117</v>
      </c>
      <c r="B31" s="184"/>
      <c r="C31" s="184"/>
      <c r="D31" s="184"/>
      <c r="E31" s="184"/>
      <c r="F31" s="184"/>
      <c r="G31" s="184"/>
      <c r="H31" s="184"/>
      <c r="I31" s="184"/>
      <c r="J31" s="184"/>
      <c r="K31" s="184"/>
      <c r="L31" s="184"/>
      <c r="M31" s="184"/>
      <c r="N31" s="184"/>
    </row>
    <row r="32" spans="1:14" s="4" customFormat="1" ht="20.25" x14ac:dyDescent="0.3">
      <c r="A32" s="157"/>
      <c r="B32" s="157"/>
      <c r="C32" s="158"/>
      <c r="D32" s="158"/>
      <c r="E32" s="158"/>
      <c r="F32" s="158"/>
      <c r="G32" s="158"/>
      <c r="H32" s="158"/>
      <c r="I32" s="158"/>
      <c r="J32" s="158"/>
      <c r="K32" s="158"/>
      <c r="L32" s="158"/>
      <c r="M32" s="158"/>
      <c r="N32" s="158"/>
    </row>
    <row r="33" spans="1:14" s="4" customFormat="1" ht="36.6" customHeight="1" x14ac:dyDescent="0.3">
      <c r="A33" s="185" t="s">
        <v>114</v>
      </c>
      <c r="B33" s="185"/>
      <c r="C33" s="185"/>
      <c r="D33" s="185"/>
      <c r="E33" s="185"/>
      <c r="F33" s="185"/>
      <c r="G33" s="185"/>
      <c r="H33" s="185"/>
      <c r="I33" s="185"/>
      <c r="J33" s="185"/>
      <c r="K33" s="185"/>
      <c r="L33" s="185"/>
      <c r="M33" s="185"/>
      <c r="N33" s="185"/>
    </row>
    <row r="34" spans="1:14" s="4" customFormat="1" ht="18.75" x14ac:dyDescent="0.3">
      <c r="A34" s="25"/>
      <c r="B34" s="25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</row>
    <row r="35" spans="1:14" s="4" customFormat="1" ht="20.25" x14ac:dyDescent="0.3">
      <c r="A35" s="156" t="s">
        <v>116</v>
      </c>
      <c r="B35" s="157"/>
      <c r="C35" s="158"/>
      <c r="D35" s="158"/>
      <c r="E35" s="158"/>
      <c r="F35" s="26"/>
      <c r="G35" s="26"/>
      <c r="H35" s="26"/>
      <c r="I35" s="26"/>
      <c r="J35" s="26"/>
      <c r="K35" s="26"/>
      <c r="L35" s="26"/>
      <c r="M35" s="26"/>
      <c r="N35" s="26"/>
    </row>
    <row r="36" spans="1:14" s="4" customFormat="1" ht="20.25" x14ac:dyDescent="0.3">
      <c r="A36" s="159" t="s">
        <v>124</v>
      </c>
      <c r="B36" s="158"/>
      <c r="C36" s="158"/>
      <c r="D36" s="158"/>
      <c r="E36" s="158"/>
      <c r="F36" s="26"/>
      <c r="G36" s="26"/>
      <c r="H36" s="26"/>
      <c r="I36" s="26"/>
      <c r="J36" s="26"/>
      <c r="K36" s="26"/>
      <c r="L36" s="26"/>
      <c r="M36" s="26"/>
      <c r="N36" s="26"/>
    </row>
    <row r="37" spans="1:14" s="4" customFormat="1" ht="20.25" x14ac:dyDescent="0.3">
      <c r="A37" s="159" t="s">
        <v>119</v>
      </c>
      <c r="B37" s="157"/>
      <c r="C37" s="158"/>
      <c r="D37" s="158"/>
      <c r="E37" s="158"/>
      <c r="F37" s="26"/>
      <c r="G37" s="26"/>
      <c r="H37" s="26"/>
      <c r="I37" s="26"/>
      <c r="J37" s="26"/>
      <c r="K37" s="26"/>
      <c r="L37" s="26"/>
      <c r="M37" s="26"/>
      <c r="N37" s="26"/>
    </row>
    <row r="38" spans="1:14" s="4" customFormat="1" ht="20.25" x14ac:dyDescent="0.3">
      <c r="A38" s="159" t="s">
        <v>122</v>
      </c>
      <c r="B38" s="157"/>
      <c r="C38" s="158"/>
      <c r="D38" s="158"/>
      <c r="E38" s="158"/>
      <c r="F38" s="26"/>
      <c r="G38" s="26"/>
      <c r="H38" s="26"/>
      <c r="I38" s="26"/>
      <c r="J38" s="26"/>
      <c r="K38" s="26"/>
      <c r="L38" s="26"/>
      <c r="M38" s="26"/>
      <c r="N38" s="26"/>
    </row>
    <row r="39" spans="1:14" s="4" customFormat="1" ht="20.25" x14ac:dyDescent="0.3">
      <c r="A39" s="159" t="s">
        <v>120</v>
      </c>
      <c r="B39" s="157"/>
      <c r="C39" s="158"/>
      <c r="D39" s="158"/>
      <c r="E39" s="158"/>
      <c r="F39" s="26"/>
      <c r="G39" s="26"/>
      <c r="H39" s="26"/>
      <c r="I39" s="26"/>
      <c r="J39" s="26"/>
      <c r="K39" s="26"/>
      <c r="L39" s="26"/>
      <c r="M39" s="26"/>
      <c r="N39" s="26"/>
    </row>
    <row r="40" spans="1:14" s="4" customFormat="1" ht="20.25" x14ac:dyDescent="0.3">
      <c r="A40" s="159" t="s">
        <v>125</v>
      </c>
      <c r="B40" s="157"/>
      <c r="C40" s="158"/>
      <c r="D40" s="158"/>
      <c r="E40" s="158"/>
      <c r="F40" s="26"/>
      <c r="G40" s="26"/>
      <c r="H40" s="26"/>
      <c r="I40" s="26"/>
      <c r="J40" s="26"/>
      <c r="K40" s="26"/>
      <c r="L40" s="26"/>
      <c r="M40" s="26"/>
      <c r="N40" s="26"/>
    </row>
    <row r="41" spans="1:14" s="4" customFormat="1" ht="20.25" x14ac:dyDescent="0.3">
      <c r="A41" s="159" t="s">
        <v>121</v>
      </c>
      <c r="B41" s="157"/>
      <c r="C41" s="158"/>
      <c r="D41" s="158"/>
      <c r="E41" s="158"/>
      <c r="F41" s="26"/>
      <c r="G41" s="26"/>
      <c r="H41" s="26"/>
      <c r="I41" s="26"/>
      <c r="J41" s="26"/>
      <c r="K41" s="26"/>
      <c r="L41" s="26"/>
      <c r="M41" s="26"/>
      <c r="N41" s="26"/>
    </row>
    <row r="42" spans="1:14" s="4" customFormat="1" ht="20.25" x14ac:dyDescent="0.3">
      <c r="A42" s="157"/>
      <c r="B42" s="157"/>
      <c r="C42" s="158"/>
      <c r="D42" s="158"/>
      <c r="E42" s="158"/>
    </row>
    <row r="43" spans="1:14" s="4" customFormat="1" x14ac:dyDescent="0.25">
      <c r="A43" s="24"/>
      <c r="B43" s="24"/>
    </row>
    <row r="44" spans="1:14" s="4" customFormat="1" x14ac:dyDescent="0.25">
      <c r="A44" s="24"/>
      <c r="B44" s="24"/>
    </row>
    <row r="45" spans="1:14" s="4" customFormat="1" x14ac:dyDescent="0.25">
      <c r="A45" s="24"/>
      <c r="B45" s="24"/>
    </row>
    <row r="46" spans="1:14" s="4" customFormat="1" x14ac:dyDescent="0.25">
      <c r="A46" s="24"/>
      <c r="B46" s="24"/>
    </row>
    <row r="47" spans="1:14" s="4" customFormat="1" x14ac:dyDescent="0.25">
      <c r="A47" s="24"/>
      <c r="B47" s="24"/>
    </row>
    <row r="48" spans="1:14" s="4" customFormat="1" x14ac:dyDescent="0.25">
      <c r="A48" s="24"/>
      <c r="B48" s="24"/>
    </row>
    <row r="49" spans="1:2" s="4" customFormat="1" x14ac:dyDescent="0.25">
      <c r="A49" s="24"/>
      <c r="B49" s="24"/>
    </row>
    <row r="50" spans="1:2" s="4" customFormat="1" x14ac:dyDescent="0.25">
      <c r="A50" s="24"/>
      <c r="B50" s="24"/>
    </row>
    <row r="51" spans="1:2" s="4" customFormat="1" x14ac:dyDescent="0.25">
      <c r="A51" s="24"/>
      <c r="B51" s="24"/>
    </row>
    <row r="52" spans="1:2" s="4" customFormat="1" x14ac:dyDescent="0.25">
      <c r="A52" s="24"/>
      <c r="B52" s="24"/>
    </row>
    <row r="53" spans="1:2" s="4" customFormat="1" x14ac:dyDescent="0.25">
      <c r="A53" s="24"/>
      <c r="B53" s="24"/>
    </row>
    <row r="54" spans="1:2" s="4" customFormat="1" x14ac:dyDescent="0.25">
      <c r="A54" s="24"/>
      <c r="B54" s="24"/>
    </row>
  </sheetData>
  <mergeCells count="5">
    <mergeCell ref="D1:F1"/>
    <mergeCell ref="H1:J1"/>
    <mergeCell ref="L1:N1"/>
    <mergeCell ref="A31:N31"/>
    <mergeCell ref="A33:N33"/>
  </mergeCells>
  <pageMargins left="0.7" right="0.7" top="0.75" bottom="0.75" header="0.3" footer="0.3"/>
  <pageSetup scale="65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91C917-F363-4557-B2D6-86A1352E0907}">
  <dimension ref="A1:B418"/>
  <sheetViews>
    <sheetView workbookViewId="0">
      <selection activeCell="A25" sqref="A25:B418"/>
    </sheetView>
  </sheetViews>
  <sheetFormatPr defaultRowHeight="15" x14ac:dyDescent="0.25"/>
  <cols>
    <col min="1" max="1" width="10.7109375" bestFit="1" customWidth="1"/>
  </cols>
  <sheetData>
    <row r="1" spans="1:2" x14ac:dyDescent="0.25">
      <c r="A1" s="8">
        <v>45529</v>
      </c>
      <c r="B1" t="s">
        <v>84</v>
      </c>
    </row>
    <row r="2" spans="1:2" x14ac:dyDescent="0.25">
      <c r="A2" s="8">
        <v>45530</v>
      </c>
      <c r="B2" t="s">
        <v>85</v>
      </c>
    </row>
    <row r="3" spans="1:2" x14ac:dyDescent="0.25">
      <c r="A3" s="8">
        <v>45531</v>
      </c>
      <c r="B3" t="s">
        <v>88</v>
      </c>
    </row>
    <row r="4" spans="1:2" x14ac:dyDescent="0.25">
      <c r="A4" s="8">
        <v>45532</v>
      </c>
      <c r="B4" t="s">
        <v>89</v>
      </c>
    </row>
    <row r="5" spans="1:2" x14ac:dyDescent="0.25">
      <c r="A5" s="8">
        <v>45533</v>
      </c>
      <c r="B5" t="s">
        <v>90</v>
      </c>
    </row>
    <row r="6" spans="1:2" x14ac:dyDescent="0.25">
      <c r="A6" s="8">
        <v>45534</v>
      </c>
      <c r="B6" t="s">
        <v>86</v>
      </c>
    </row>
    <row r="7" spans="1:2" x14ac:dyDescent="0.25">
      <c r="A7" s="8">
        <v>45535</v>
      </c>
      <c r="B7" t="s">
        <v>87</v>
      </c>
    </row>
    <row r="8" spans="1:2" x14ac:dyDescent="0.25">
      <c r="A8" s="8">
        <v>45536</v>
      </c>
      <c r="B8" t="s">
        <v>84</v>
      </c>
    </row>
    <row r="9" spans="1:2" x14ac:dyDescent="0.25">
      <c r="A9" s="8">
        <v>45537</v>
      </c>
      <c r="B9" t="s">
        <v>85</v>
      </c>
    </row>
    <row r="10" spans="1:2" x14ac:dyDescent="0.25">
      <c r="A10" s="8">
        <v>45538</v>
      </c>
      <c r="B10" t="s">
        <v>88</v>
      </c>
    </row>
    <row r="11" spans="1:2" x14ac:dyDescent="0.25">
      <c r="A11" s="8">
        <v>45539</v>
      </c>
      <c r="B11" t="s">
        <v>89</v>
      </c>
    </row>
    <row r="12" spans="1:2" x14ac:dyDescent="0.25">
      <c r="A12" s="8">
        <v>45540</v>
      </c>
      <c r="B12" t="s">
        <v>90</v>
      </c>
    </row>
    <row r="13" spans="1:2" x14ac:dyDescent="0.25">
      <c r="A13" s="8">
        <v>45541</v>
      </c>
      <c r="B13" t="s">
        <v>86</v>
      </c>
    </row>
    <row r="14" spans="1:2" x14ac:dyDescent="0.25">
      <c r="A14" s="8">
        <v>45542</v>
      </c>
      <c r="B14" t="s">
        <v>87</v>
      </c>
    </row>
    <row r="15" spans="1:2" x14ac:dyDescent="0.25">
      <c r="A15" s="8">
        <v>45543</v>
      </c>
      <c r="B15" t="s">
        <v>84</v>
      </c>
    </row>
    <row r="16" spans="1:2" x14ac:dyDescent="0.25">
      <c r="A16" s="8">
        <v>45544</v>
      </c>
      <c r="B16" t="s">
        <v>85</v>
      </c>
    </row>
    <row r="17" spans="1:2" x14ac:dyDescent="0.25">
      <c r="A17" s="8">
        <v>45545</v>
      </c>
      <c r="B17" t="s">
        <v>88</v>
      </c>
    </row>
    <row r="18" spans="1:2" x14ac:dyDescent="0.25">
      <c r="A18" s="8">
        <v>45546</v>
      </c>
      <c r="B18" t="s">
        <v>89</v>
      </c>
    </row>
    <row r="19" spans="1:2" x14ac:dyDescent="0.25">
      <c r="A19" s="8">
        <v>45547</v>
      </c>
      <c r="B19" t="s">
        <v>90</v>
      </c>
    </row>
    <row r="20" spans="1:2" x14ac:dyDescent="0.25">
      <c r="A20" s="8">
        <v>45548</v>
      </c>
      <c r="B20" t="s">
        <v>86</v>
      </c>
    </row>
    <row r="21" spans="1:2" x14ac:dyDescent="0.25">
      <c r="A21" s="8">
        <v>45549</v>
      </c>
      <c r="B21" t="s">
        <v>87</v>
      </c>
    </row>
    <row r="22" spans="1:2" x14ac:dyDescent="0.25">
      <c r="A22" s="8">
        <v>45550</v>
      </c>
      <c r="B22" t="s">
        <v>84</v>
      </c>
    </row>
    <row r="23" spans="1:2" x14ac:dyDescent="0.25">
      <c r="A23" s="8">
        <v>45551</v>
      </c>
      <c r="B23" t="s">
        <v>85</v>
      </c>
    </row>
    <row r="24" spans="1:2" x14ac:dyDescent="0.25">
      <c r="A24" s="8">
        <v>45552</v>
      </c>
      <c r="B24" t="s">
        <v>88</v>
      </c>
    </row>
    <row r="25" spans="1:2" x14ac:dyDescent="0.25">
      <c r="A25" s="8">
        <v>45553</v>
      </c>
      <c r="B25" t="s">
        <v>89</v>
      </c>
    </row>
    <row r="26" spans="1:2" x14ac:dyDescent="0.25">
      <c r="A26" s="8">
        <v>45554</v>
      </c>
      <c r="B26" t="s">
        <v>90</v>
      </c>
    </row>
    <row r="27" spans="1:2" x14ac:dyDescent="0.25">
      <c r="A27" s="8">
        <v>45555</v>
      </c>
      <c r="B27" t="s">
        <v>86</v>
      </c>
    </row>
    <row r="28" spans="1:2" x14ac:dyDescent="0.25">
      <c r="A28" s="8">
        <v>45556</v>
      </c>
      <c r="B28" t="s">
        <v>87</v>
      </c>
    </row>
    <row r="29" spans="1:2" x14ac:dyDescent="0.25">
      <c r="A29" s="8">
        <v>45557</v>
      </c>
      <c r="B29" t="s">
        <v>84</v>
      </c>
    </row>
    <row r="30" spans="1:2" x14ac:dyDescent="0.25">
      <c r="A30" s="8">
        <v>45558</v>
      </c>
      <c r="B30" t="s">
        <v>85</v>
      </c>
    </row>
    <row r="31" spans="1:2" x14ac:dyDescent="0.25">
      <c r="A31" s="8">
        <v>45559</v>
      </c>
      <c r="B31" t="s">
        <v>88</v>
      </c>
    </row>
    <row r="32" spans="1:2" x14ac:dyDescent="0.25">
      <c r="A32" s="8">
        <v>45560</v>
      </c>
      <c r="B32" t="s">
        <v>89</v>
      </c>
    </row>
    <row r="33" spans="1:2" x14ac:dyDescent="0.25">
      <c r="A33" s="8">
        <v>45561</v>
      </c>
      <c r="B33" t="s">
        <v>90</v>
      </c>
    </row>
    <row r="34" spans="1:2" x14ac:dyDescent="0.25">
      <c r="A34" s="8">
        <v>45562</v>
      </c>
      <c r="B34" t="s">
        <v>86</v>
      </c>
    </row>
    <row r="35" spans="1:2" x14ac:dyDescent="0.25">
      <c r="A35" s="8">
        <v>45563</v>
      </c>
      <c r="B35" t="s">
        <v>87</v>
      </c>
    </row>
    <row r="36" spans="1:2" x14ac:dyDescent="0.25">
      <c r="A36" s="8">
        <v>45564</v>
      </c>
      <c r="B36" t="s">
        <v>84</v>
      </c>
    </row>
    <row r="37" spans="1:2" x14ac:dyDescent="0.25">
      <c r="A37" s="8">
        <v>45565</v>
      </c>
      <c r="B37" t="s">
        <v>85</v>
      </c>
    </row>
    <row r="38" spans="1:2" x14ac:dyDescent="0.25">
      <c r="A38" s="8">
        <v>45566</v>
      </c>
      <c r="B38" t="s">
        <v>88</v>
      </c>
    </row>
    <row r="39" spans="1:2" x14ac:dyDescent="0.25">
      <c r="A39" s="8">
        <v>45567</v>
      </c>
      <c r="B39" t="s">
        <v>89</v>
      </c>
    </row>
    <row r="40" spans="1:2" x14ac:dyDescent="0.25">
      <c r="A40" s="8">
        <v>45568</v>
      </c>
      <c r="B40" t="s">
        <v>90</v>
      </c>
    </row>
    <row r="41" spans="1:2" x14ac:dyDescent="0.25">
      <c r="A41" s="8">
        <v>45569</v>
      </c>
      <c r="B41" t="s">
        <v>86</v>
      </c>
    </row>
    <row r="42" spans="1:2" x14ac:dyDescent="0.25">
      <c r="A42" s="8">
        <v>45570</v>
      </c>
      <c r="B42" t="s">
        <v>87</v>
      </c>
    </row>
    <row r="43" spans="1:2" x14ac:dyDescent="0.25">
      <c r="A43" s="8">
        <v>45571</v>
      </c>
      <c r="B43" t="s">
        <v>84</v>
      </c>
    </row>
    <row r="44" spans="1:2" x14ac:dyDescent="0.25">
      <c r="A44" s="8">
        <v>45572</v>
      </c>
      <c r="B44" t="s">
        <v>85</v>
      </c>
    </row>
    <row r="45" spans="1:2" x14ac:dyDescent="0.25">
      <c r="A45" s="8">
        <v>45573</v>
      </c>
      <c r="B45" t="s">
        <v>88</v>
      </c>
    </row>
    <row r="46" spans="1:2" x14ac:dyDescent="0.25">
      <c r="A46" s="8">
        <v>45574</v>
      </c>
      <c r="B46" t="s">
        <v>89</v>
      </c>
    </row>
    <row r="47" spans="1:2" x14ac:dyDescent="0.25">
      <c r="A47" s="8">
        <v>45575</v>
      </c>
      <c r="B47" t="s">
        <v>90</v>
      </c>
    </row>
    <row r="48" spans="1:2" x14ac:dyDescent="0.25">
      <c r="A48" s="8">
        <v>45576</v>
      </c>
      <c r="B48" t="s">
        <v>86</v>
      </c>
    </row>
    <row r="49" spans="1:2" x14ac:dyDescent="0.25">
      <c r="A49" s="8">
        <v>45577</v>
      </c>
      <c r="B49" t="s">
        <v>87</v>
      </c>
    </row>
    <row r="50" spans="1:2" x14ac:dyDescent="0.25">
      <c r="A50" s="8">
        <v>45578</v>
      </c>
      <c r="B50" t="s">
        <v>84</v>
      </c>
    </row>
    <row r="51" spans="1:2" x14ac:dyDescent="0.25">
      <c r="A51" s="8">
        <v>45579</v>
      </c>
      <c r="B51" t="s">
        <v>85</v>
      </c>
    </row>
    <row r="52" spans="1:2" x14ac:dyDescent="0.25">
      <c r="A52" s="8">
        <v>45580</v>
      </c>
      <c r="B52" t="s">
        <v>88</v>
      </c>
    </row>
    <row r="53" spans="1:2" x14ac:dyDescent="0.25">
      <c r="A53" s="8">
        <v>45581</v>
      </c>
      <c r="B53" t="s">
        <v>89</v>
      </c>
    </row>
    <row r="54" spans="1:2" x14ac:dyDescent="0.25">
      <c r="A54" s="8">
        <v>45582</v>
      </c>
      <c r="B54" t="s">
        <v>90</v>
      </c>
    </row>
    <row r="55" spans="1:2" x14ac:dyDescent="0.25">
      <c r="A55" s="8">
        <v>45583</v>
      </c>
      <c r="B55" t="s">
        <v>86</v>
      </c>
    </row>
    <row r="56" spans="1:2" x14ac:dyDescent="0.25">
      <c r="A56" s="8">
        <v>45584</v>
      </c>
      <c r="B56" t="s">
        <v>87</v>
      </c>
    </row>
    <row r="57" spans="1:2" x14ac:dyDescent="0.25">
      <c r="A57" s="8">
        <v>45585</v>
      </c>
      <c r="B57" t="s">
        <v>84</v>
      </c>
    </row>
    <row r="58" spans="1:2" x14ac:dyDescent="0.25">
      <c r="A58" s="8">
        <v>45586</v>
      </c>
      <c r="B58" t="s">
        <v>85</v>
      </c>
    </row>
    <row r="59" spans="1:2" x14ac:dyDescent="0.25">
      <c r="A59" s="8">
        <v>45587</v>
      </c>
      <c r="B59" t="s">
        <v>88</v>
      </c>
    </row>
    <row r="60" spans="1:2" x14ac:dyDescent="0.25">
      <c r="A60" s="8">
        <v>45588</v>
      </c>
      <c r="B60" t="s">
        <v>89</v>
      </c>
    </row>
    <row r="61" spans="1:2" x14ac:dyDescent="0.25">
      <c r="A61" s="8">
        <v>45589</v>
      </c>
      <c r="B61" t="s">
        <v>90</v>
      </c>
    </row>
    <row r="62" spans="1:2" x14ac:dyDescent="0.25">
      <c r="A62" s="8">
        <v>45590</v>
      </c>
      <c r="B62" t="s">
        <v>86</v>
      </c>
    </row>
    <row r="63" spans="1:2" x14ac:dyDescent="0.25">
      <c r="A63" s="8">
        <v>45591</v>
      </c>
      <c r="B63" t="s">
        <v>87</v>
      </c>
    </row>
    <row r="64" spans="1:2" x14ac:dyDescent="0.25">
      <c r="A64" s="8">
        <v>45592</v>
      </c>
      <c r="B64" t="s">
        <v>84</v>
      </c>
    </row>
    <row r="65" spans="1:2" x14ac:dyDescent="0.25">
      <c r="A65" s="8">
        <v>45593</v>
      </c>
      <c r="B65" t="s">
        <v>85</v>
      </c>
    </row>
    <row r="66" spans="1:2" x14ac:dyDescent="0.25">
      <c r="A66" s="8">
        <v>45594</v>
      </c>
      <c r="B66" t="s">
        <v>88</v>
      </c>
    </row>
    <row r="67" spans="1:2" x14ac:dyDescent="0.25">
      <c r="A67" s="8">
        <v>45595</v>
      </c>
      <c r="B67" t="s">
        <v>89</v>
      </c>
    </row>
    <row r="68" spans="1:2" x14ac:dyDescent="0.25">
      <c r="A68" s="8">
        <v>45596</v>
      </c>
      <c r="B68" t="s">
        <v>90</v>
      </c>
    </row>
    <row r="69" spans="1:2" x14ac:dyDescent="0.25">
      <c r="A69" s="8">
        <v>45597</v>
      </c>
      <c r="B69" t="s">
        <v>86</v>
      </c>
    </row>
    <row r="70" spans="1:2" x14ac:dyDescent="0.25">
      <c r="A70" s="8">
        <v>45598</v>
      </c>
      <c r="B70" t="s">
        <v>87</v>
      </c>
    </row>
    <row r="71" spans="1:2" x14ac:dyDescent="0.25">
      <c r="A71" s="8">
        <v>45599</v>
      </c>
      <c r="B71" t="s">
        <v>84</v>
      </c>
    </row>
    <row r="72" spans="1:2" x14ac:dyDescent="0.25">
      <c r="A72" s="8">
        <v>45600</v>
      </c>
      <c r="B72" t="s">
        <v>85</v>
      </c>
    </row>
    <row r="73" spans="1:2" x14ac:dyDescent="0.25">
      <c r="A73" s="8">
        <v>45601</v>
      </c>
      <c r="B73" t="s">
        <v>88</v>
      </c>
    </row>
    <row r="74" spans="1:2" x14ac:dyDescent="0.25">
      <c r="A74" s="8">
        <v>45602</v>
      </c>
      <c r="B74" t="s">
        <v>89</v>
      </c>
    </row>
    <row r="75" spans="1:2" x14ac:dyDescent="0.25">
      <c r="A75" s="8">
        <v>45603</v>
      </c>
      <c r="B75" t="s">
        <v>90</v>
      </c>
    </row>
    <row r="76" spans="1:2" x14ac:dyDescent="0.25">
      <c r="A76" s="8">
        <v>45604</v>
      </c>
      <c r="B76" t="s">
        <v>86</v>
      </c>
    </row>
    <row r="77" spans="1:2" x14ac:dyDescent="0.25">
      <c r="A77" s="8">
        <v>45605</v>
      </c>
      <c r="B77" t="s">
        <v>87</v>
      </c>
    </row>
    <row r="78" spans="1:2" x14ac:dyDescent="0.25">
      <c r="A78" s="8">
        <v>45606</v>
      </c>
      <c r="B78" t="s">
        <v>84</v>
      </c>
    </row>
    <row r="79" spans="1:2" x14ac:dyDescent="0.25">
      <c r="A79" s="8">
        <v>45607</v>
      </c>
      <c r="B79" t="s">
        <v>85</v>
      </c>
    </row>
    <row r="80" spans="1:2" x14ac:dyDescent="0.25">
      <c r="A80" s="8">
        <v>45608</v>
      </c>
      <c r="B80" t="s">
        <v>88</v>
      </c>
    </row>
    <row r="81" spans="1:2" x14ac:dyDescent="0.25">
      <c r="A81" s="8">
        <v>45609</v>
      </c>
      <c r="B81" t="s">
        <v>89</v>
      </c>
    </row>
    <row r="82" spans="1:2" x14ac:dyDescent="0.25">
      <c r="A82" s="8">
        <v>45610</v>
      </c>
      <c r="B82" t="s">
        <v>90</v>
      </c>
    </row>
    <row r="83" spans="1:2" x14ac:dyDescent="0.25">
      <c r="A83" s="8">
        <v>45611</v>
      </c>
      <c r="B83" t="s">
        <v>86</v>
      </c>
    </row>
    <row r="84" spans="1:2" x14ac:dyDescent="0.25">
      <c r="A84" s="8">
        <v>45612</v>
      </c>
      <c r="B84" t="s">
        <v>87</v>
      </c>
    </row>
    <row r="85" spans="1:2" x14ac:dyDescent="0.25">
      <c r="A85" s="8">
        <v>45613</v>
      </c>
      <c r="B85" t="s">
        <v>84</v>
      </c>
    </row>
    <row r="86" spans="1:2" x14ac:dyDescent="0.25">
      <c r="A86" s="8">
        <v>45614</v>
      </c>
      <c r="B86" t="s">
        <v>85</v>
      </c>
    </row>
    <row r="87" spans="1:2" x14ac:dyDescent="0.25">
      <c r="A87" s="8">
        <v>45615</v>
      </c>
      <c r="B87" t="s">
        <v>88</v>
      </c>
    </row>
    <row r="88" spans="1:2" x14ac:dyDescent="0.25">
      <c r="A88" s="8">
        <v>45616</v>
      </c>
      <c r="B88" t="s">
        <v>89</v>
      </c>
    </row>
    <row r="89" spans="1:2" x14ac:dyDescent="0.25">
      <c r="A89" s="8">
        <v>45617</v>
      </c>
      <c r="B89" t="s">
        <v>90</v>
      </c>
    </row>
    <row r="90" spans="1:2" x14ac:dyDescent="0.25">
      <c r="A90" s="8">
        <v>45618</v>
      </c>
      <c r="B90" t="s">
        <v>86</v>
      </c>
    </row>
    <row r="91" spans="1:2" x14ac:dyDescent="0.25">
      <c r="A91" s="8">
        <v>45619</v>
      </c>
      <c r="B91" t="s">
        <v>87</v>
      </c>
    </row>
    <row r="92" spans="1:2" x14ac:dyDescent="0.25">
      <c r="A92" s="8">
        <v>45620</v>
      </c>
      <c r="B92" t="s">
        <v>84</v>
      </c>
    </row>
    <row r="93" spans="1:2" x14ac:dyDescent="0.25">
      <c r="A93" s="8">
        <v>45621</v>
      </c>
      <c r="B93" t="s">
        <v>85</v>
      </c>
    </row>
    <row r="94" spans="1:2" x14ac:dyDescent="0.25">
      <c r="A94" s="8">
        <v>45622</v>
      </c>
      <c r="B94" t="s">
        <v>88</v>
      </c>
    </row>
    <row r="95" spans="1:2" x14ac:dyDescent="0.25">
      <c r="A95" s="8">
        <v>45623</v>
      </c>
      <c r="B95" t="s">
        <v>89</v>
      </c>
    </row>
    <row r="96" spans="1:2" x14ac:dyDescent="0.25">
      <c r="A96" s="8">
        <v>45624</v>
      </c>
      <c r="B96" t="s">
        <v>90</v>
      </c>
    </row>
    <row r="97" spans="1:2" x14ac:dyDescent="0.25">
      <c r="A97" s="8">
        <v>45625</v>
      </c>
      <c r="B97" t="s">
        <v>86</v>
      </c>
    </row>
    <row r="98" spans="1:2" x14ac:dyDescent="0.25">
      <c r="A98" s="8">
        <v>45626</v>
      </c>
      <c r="B98" t="s">
        <v>87</v>
      </c>
    </row>
    <row r="99" spans="1:2" x14ac:dyDescent="0.25">
      <c r="A99" s="8">
        <v>45627</v>
      </c>
      <c r="B99" t="s">
        <v>84</v>
      </c>
    </row>
    <row r="100" spans="1:2" x14ac:dyDescent="0.25">
      <c r="A100" s="8">
        <v>45628</v>
      </c>
      <c r="B100" t="s">
        <v>85</v>
      </c>
    </row>
    <row r="101" spans="1:2" x14ac:dyDescent="0.25">
      <c r="A101" s="8">
        <v>45629</v>
      </c>
      <c r="B101" t="s">
        <v>88</v>
      </c>
    </row>
    <row r="102" spans="1:2" x14ac:dyDescent="0.25">
      <c r="A102" s="8">
        <v>45630</v>
      </c>
      <c r="B102" t="s">
        <v>89</v>
      </c>
    </row>
    <row r="103" spans="1:2" x14ac:dyDescent="0.25">
      <c r="A103" s="8">
        <v>45631</v>
      </c>
      <c r="B103" t="s">
        <v>90</v>
      </c>
    </row>
    <row r="104" spans="1:2" x14ac:dyDescent="0.25">
      <c r="A104" s="8">
        <v>45632</v>
      </c>
      <c r="B104" t="s">
        <v>86</v>
      </c>
    </row>
    <row r="105" spans="1:2" x14ac:dyDescent="0.25">
      <c r="A105" s="8">
        <v>45633</v>
      </c>
      <c r="B105" t="s">
        <v>87</v>
      </c>
    </row>
    <row r="106" spans="1:2" x14ac:dyDescent="0.25">
      <c r="A106" s="8">
        <v>45634</v>
      </c>
      <c r="B106" t="s">
        <v>84</v>
      </c>
    </row>
    <row r="107" spans="1:2" x14ac:dyDescent="0.25">
      <c r="A107" s="8">
        <v>45635</v>
      </c>
      <c r="B107" t="s">
        <v>85</v>
      </c>
    </row>
    <row r="108" spans="1:2" x14ac:dyDescent="0.25">
      <c r="A108" s="8">
        <v>45636</v>
      </c>
      <c r="B108" t="s">
        <v>88</v>
      </c>
    </row>
    <row r="109" spans="1:2" x14ac:dyDescent="0.25">
      <c r="A109" s="8">
        <v>45637</v>
      </c>
      <c r="B109" t="s">
        <v>89</v>
      </c>
    </row>
    <row r="110" spans="1:2" x14ac:dyDescent="0.25">
      <c r="A110" s="8">
        <v>45638</v>
      </c>
      <c r="B110" t="s">
        <v>90</v>
      </c>
    </row>
    <row r="111" spans="1:2" x14ac:dyDescent="0.25">
      <c r="A111" s="8">
        <v>45639</v>
      </c>
      <c r="B111" t="s">
        <v>86</v>
      </c>
    </row>
    <row r="112" spans="1:2" x14ac:dyDescent="0.25">
      <c r="A112" s="8">
        <v>45640</v>
      </c>
      <c r="B112" t="s">
        <v>87</v>
      </c>
    </row>
    <row r="113" spans="1:2" x14ac:dyDescent="0.25">
      <c r="A113" s="8">
        <v>45641</v>
      </c>
      <c r="B113" t="s">
        <v>84</v>
      </c>
    </row>
    <row r="114" spans="1:2" x14ac:dyDescent="0.25">
      <c r="A114" s="8">
        <v>45642</v>
      </c>
      <c r="B114" t="s">
        <v>85</v>
      </c>
    </row>
    <row r="115" spans="1:2" x14ac:dyDescent="0.25">
      <c r="A115" s="8">
        <v>45643</v>
      </c>
      <c r="B115" t="s">
        <v>88</v>
      </c>
    </row>
    <row r="116" spans="1:2" x14ac:dyDescent="0.25">
      <c r="A116" s="8">
        <v>45644</v>
      </c>
      <c r="B116" t="s">
        <v>89</v>
      </c>
    </row>
    <row r="117" spans="1:2" x14ac:dyDescent="0.25">
      <c r="A117" s="8">
        <v>45645</v>
      </c>
      <c r="B117" t="s">
        <v>90</v>
      </c>
    </row>
    <row r="118" spans="1:2" x14ac:dyDescent="0.25">
      <c r="A118" s="8">
        <v>45646</v>
      </c>
      <c r="B118" t="s">
        <v>86</v>
      </c>
    </row>
    <row r="119" spans="1:2" x14ac:dyDescent="0.25">
      <c r="A119" s="8">
        <v>45647</v>
      </c>
      <c r="B119" t="s">
        <v>87</v>
      </c>
    </row>
    <row r="120" spans="1:2" x14ac:dyDescent="0.25">
      <c r="A120" s="8">
        <v>45648</v>
      </c>
      <c r="B120" t="s">
        <v>84</v>
      </c>
    </row>
    <row r="121" spans="1:2" x14ac:dyDescent="0.25">
      <c r="A121" s="8">
        <v>45649</v>
      </c>
      <c r="B121" t="s">
        <v>85</v>
      </c>
    </row>
    <row r="122" spans="1:2" x14ac:dyDescent="0.25">
      <c r="A122" s="8">
        <v>45650</v>
      </c>
      <c r="B122" t="s">
        <v>88</v>
      </c>
    </row>
    <row r="123" spans="1:2" x14ac:dyDescent="0.25">
      <c r="A123" s="8">
        <v>45651</v>
      </c>
      <c r="B123" t="s">
        <v>89</v>
      </c>
    </row>
    <row r="124" spans="1:2" x14ac:dyDescent="0.25">
      <c r="A124" s="8">
        <v>45652</v>
      </c>
      <c r="B124" t="s">
        <v>90</v>
      </c>
    </row>
    <row r="125" spans="1:2" x14ac:dyDescent="0.25">
      <c r="A125" s="8">
        <v>45653</v>
      </c>
      <c r="B125" t="s">
        <v>86</v>
      </c>
    </row>
    <row r="126" spans="1:2" x14ac:dyDescent="0.25">
      <c r="A126" s="8">
        <v>45654</v>
      </c>
      <c r="B126" t="s">
        <v>87</v>
      </c>
    </row>
    <row r="127" spans="1:2" x14ac:dyDescent="0.25">
      <c r="A127" s="8">
        <v>45655</v>
      </c>
      <c r="B127" t="s">
        <v>84</v>
      </c>
    </row>
    <row r="128" spans="1:2" x14ac:dyDescent="0.25">
      <c r="A128" s="8">
        <v>45656</v>
      </c>
      <c r="B128" t="s">
        <v>85</v>
      </c>
    </row>
    <row r="129" spans="1:2" x14ac:dyDescent="0.25">
      <c r="A129" s="8">
        <v>45657</v>
      </c>
      <c r="B129" t="s">
        <v>88</v>
      </c>
    </row>
    <row r="130" spans="1:2" x14ac:dyDescent="0.25">
      <c r="A130" s="8">
        <v>45658</v>
      </c>
      <c r="B130" t="s">
        <v>89</v>
      </c>
    </row>
    <row r="131" spans="1:2" x14ac:dyDescent="0.25">
      <c r="A131" s="8">
        <v>45659</v>
      </c>
      <c r="B131" t="s">
        <v>90</v>
      </c>
    </row>
    <row r="132" spans="1:2" x14ac:dyDescent="0.25">
      <c r="A132" s="8">
        <v>45660</v>
      </c>
      <c r="B132" t="s">
        <v>86</v>
      </c>
    </row>
    <row r="133" spans="1:2" x14ac:dyDescent="0.25">
      <c r="A133" s="8">
        <v>45661</v>
      </c>
      <c r="B133" t="s">
        <v>87</v>
      </c>
    </row>
    <row r="134" spans="1:2" x14ac:dyDescent="0.25">
      <c r="A134" s="8">
        <v>45662</v>
      </c>
      <c r="B134" t="s">
        <v>84</v>
      </c>
    </row>
    <row r="135" spans="1:2" x14ac:dyDescent="0.25">
      <c r="A135" s="8">
        <v>45663</v>
      </c>
      <c r="B135" t="s">
        <v>85</v>
      </c>
    </row>
    <row r="136" spans="1:2" x14ac:dyDescent="0.25">
      <c r="A136" s="8">
        <v>45664</v>
      </c>
      <c r="B136" t="s">
        <v>88</v>
      </c>
    </row>
    <row r="137" spans="1:2" x14ac:dyDescent="0.25">
      <c r="A137" s="8">
        <v>45665</v>
      </c>
      <c r="B137" t="s">
        <v>89</v>
      </c>
    </row>
    <row r="138" spans="1:2" x14ac:dyDescent="0.25">
      <c r="A138" s="8">
        <v>45666</v>
      </c>
      <c r="B138" t="s">
        <v>90</v>
      </c>
    </row>
    <row r="139" spans="1:2" x14ac:dyDescent="0.25">
      <c r="A139" s="8">
        <v>45667</v>
      </c>
      <c r="B139" t="s">
        <v>86</v>
      </c>
    </row>
    <row r="140" spans="1:2" x14ac:dyDescent="0.25">
      <c r="A140" s="8">
        <v>45668</v>
      </c>
      <c r="B140" t="s">
        <v>87</v>
      </c>
    </row>
    <row r="141" spans="1:2" x14ac:dyDescent="0.25">
      <c r="A141" s="8">
        <v>45669</v>
      </c>
      <c r="B141" t="s">
        <v>84</v>
      </c>
    </row>
    <row r="142" spans="1:2" x14ac:dyDescent="0.25">
      <c r="A142" s="8">
        <v>45670</v>
      </c>
      <c r="B142" t="s">
        <v>85</v>
      </c>
    </row>
    <row r="143" spans="1:2" x14ac:dyDescent="0.25">
      <c r="A143" s="8">
        <v>45671</v>
      </c>
      <c r="B143" t="s">
        <v>88</v>
      </c>
    </row>
    <row r="144" spans="1:2" x14ac:dyDescent="0.25">
      <c r="A144" s="8">
        <v>45672</v>
      </c>
      <c r="B144" t="s">
        <v>89</v>
      </c>
    </row>
    <row r="145" spans="1:2" x14ac:dyDescent="0.25">
      <c r="A145" s="8">
        <v>45673</v>
      </c>
      <c r="B145" t="s">
        <v>90</v>
      </c>
    </row>
    <row r="146" spans="1:2" x14ac:dyDescent="0.25">
      <c r="A146" s="8">
        <v>45674</v>
      </c>
      <c r="B146" t="s">
        <v>86</v>
      </c>
    </row>
    <row r="147" spans="1:2" x14ac:dyDescent="0.25">
      <c r="A147" s="8">
        <v>45675</v>
      </c>
      <c r="B147" t="s">
        <v>87</v>
      </c>
    </row>
    <row r="148" spans="1:2" x14ac:dyDescent="0.25">
      <c r="A148" s="8">
        <v>45676</v>
      </c>
      <c r="B148" t="s">
        <v>84</v>
      </c>
    </row>
    <row r="149" spans="1:2" x14ac:dyDescent="0.25">
      <c r="A149" s="8">
        <v>45677</v>
      </c>
      <c r="B149" t="s">
        <v>85</v>
      </c>
    </row>
    <row r="150" spans="1:2" x14ac:dyDescent="0.25">
      <c r="A150" s="8">
        <v>45678</v>
      </c>
      <c r="B150" t="s">
        <v>88</v>
      </c>
    </row>
    <row r="151" spans="1:2" x14ac:dyDescent="0.25">
      <c r="A151" s="8">
        <v>45679</v>
      </c>
      <c r="B151" t="s">
        <v>89</v>
      </c>
    </row>
    <row r="152" spans="1:2" x14ac:dyDescent="0.25">
      <c r="A152" s="8">
        <v>45680</v>
      </c>
      <c r="B152" t="s">
        <v>90</v>
      </c>
    </row>
    <row r="153" spans="1:2" x14ac:dyDescent="0.25">
      <c r="A153" s="8">
        <v>45681</v>
      </c>
      <c r="B153" t="s">
        <v>86</v>
      </c>
    </row>
    <row r="154" spans="1:2" x14ac:dyDescent="0.25">
      <c r="A154" s="8">
        <v>45682</v>
      </c>
      <c r="B154" t="s">
        <v>87</v>
      </c>
    </row>
    <row r="155" spans="1:2" x14ac:dyDescent="0.25">
      <c r="A155" s="8">
        <v>45683</v>
      </c>
      <c r="B155" t="s">
        <v>84</v>
      </c>
    </row>
    <row r="156" spans="1:2" x14ac:dyDescent="0.25">
      <c r="A156" s="8">
        <v>45684</v>
      </c>
      <c r="B156" t="s">
        <v>85</v>
      </c>
    </row>
    <row r="157" spans="1:2" x14ac:dyDescent="0.25">
      <c r="A157" s="8">
        <v>45685</v>
      </c>
      <c r="B157" t="s">
        <v>88</v>
      </c>
    </row>
    <row r="158" spans="1:2" x14ac:dyDescent="0.25">
      <c r="A158" s="8">
        <v>45686</v>
      </c>
      <c r="B158" t="s">
        <v>89</v>
      </c>
    </row>
    <row r="159" spans="1:2" x14ac:dyDescent="0.25">
      <c r="A159" s="8">
        <v>45687</v>
      </c>
      <c r="B159" t="s">
        <v>90</v>
      </c>
    </row>
    <row r="160" spans="1:2" x14ac:dyDescent="0.25">
      <c r="A160" s="8">
        <v>45688</v>
      </c>
      <c r="B160" t="s">
        <v>86</v>
      </c>
    </row>
    <row r="161" spans="1:2" x14ac:dyDescent="0.25">
      <c r="A161" s="8">
        <v>45689</v>
      </c>
      <c r="B161" t="s">
        <v>87</v>
      </c>
    </row>
    <row r="162" spans="1:2" x14ac:dyDescent="0.25">
      <c r="A162" s="8">
        <v>45690</v>
      </c>
      <c r="B162" t="s">
        <v>84</v>
      </c>
    </row>
    <row r="163" spans="1:2" x14ac:dyDescent="0.25">
      <c r="A163" s="8">
        <v>45691</v>
      </c>
      <c r="B163" t="s">
        <v>85</v>
      </c>
    </row>
    <row r="164" spans="1:2" x14ac:dyDescent="0.25">
      <c r="A164" s="8">
        <v>45692</v>
      </c>
      <c r="B164" t="s">
        <v>88</v>
      </c>
    </row>
    <row r="165" spans="1:2" x14ac:dyDescent="0.25">
      <c r="A165" s="8">
        <v>45693</v>
      </c>
      <c r="B165" t="s">
        <v>89</v>
      </c>
    </row>
    <row r="166" spans="1:2" x14ac:dyDescent="0.25">
      <c r="A166" s="8">
        <v>45694</v>
      </c>
      <c r="B166" t="s">
        <v>90</v>
      </c>
    </row>
    <row r="167" spans="1:2" x14ac:dyDescent="0.25">
      <c r="A167" s="8">
        <v>45695</v>
      </c>
      <c r="B167" t="s">
        <v>86</v>
      </c>
    </row>
    <row r="168" spans="1:2" x14ac:dyDescent="0.25">
      <c r="A168" s="8">
        <v>45696</v>
      </c>
      <c r="B168" t="s">
        <v>87</v>
      </c>
    </row>
    <row r="169" spans="1:2" x14ac:dyDescent="0.25">
      <c r="A169" s="8">
        <v>45697</v>
      </c>
      <c r="B169" t="s">
        <v>84</v>
      </c>
    </row>
    <row r="170" spans="1:2" x14ac:dyDescent="0.25">
      <c r="A170" s="8">
        <v>45698</v>
      </c>
      <c r="B170" t="s">
        <v>85</v>
      </c>
    </row>
    <row r="171" spans="1:2" x14ac:dyDescent="0.25">
      <c r="A171" s="8">
        <v>45699</v>
      </c>
      <c r="B171" t="s">
        <v>88</v>
      </c>
    </row>
    <row r="172" spans="1:2" x14ac:dyDescent="0.25">
      <c r="A172" s="8">
        <v>45700</v>
      </c>
      <c r="B172" t="s">
        <v>89</v>
      </c>
    </row>
    <row r="173" spans="1:2" x14ac:dyDescent="0.25">
      <c r="A173" s="8">
        <v>45701</v>
      </c>
      <c r="B173" t="s">
        <v>90</v>
      </c>
    </row>
    <row r="174" spans="1:2" x14ac:dyDescent="0.25">
      <c r="A174" s="8">
        <v>45702</v>
      </c>
      <c r="B174" t="s">
        <v>86</v>
      </c>
    </row>
    <row r="175" spans="1:2" x14ac:dyDescent="0.25">
      <c r="A175" s="8">
        <v>45703</v>
      </c>
      <c r="B175" t="s">
        <v>87</v>
      </c>
    </row>
    <row r="176" spans="1:2" x14ac:dyDescent="0.25">
      <c r="A176" s="8">
        <v>45704</v>
      </c>
      <c r="B176" t="s">
        <v>84</v>
      </c>
    </row>
    <row r="177" spans="1:2" x14ac:dyDescent="0.25">
      <c r="A177" s="8">
        <v>45705</v>
      </c>
      <c r="B177" t="s">
        <v>85</v>
      </c>
    </row>
    <row r="178" spans="1:2" x14ac:dyDescent="0.25">
      <c r="A178" s="8">
        <v>45706</v>
      </c>
      <c r="B178" t="s">
        <v>88</v>
      </c>
    </row>
    <row r="179" spans="1:2" x14ac:dyDescent="0.25">
      <c r="A179" s="8">
        <v>45707</v>
      </c>
      <c r="B179" t="s">
        <v>89</v>
      </c>
    </row>
    <row r="180" spans="1:2" x14ac:dyDescent="0.25">
      <c r="A180" s="8">
        <v>45708</v>
      </c>
      <c r="B180" t="s">
        <v>90</v>
      </c>
    </row>
    <row r="181" spans="1:2" x14ac:dyDescent="0.25">
      <c r="A181" s="8">
        <v>45709</v>
      </c>
      <c r="B181" t="s">
        <v>86</v>
      </c>
    </row>
    <row r="182" spans="1:2" x14ac:dyDescent="0.25">
      <c r="A182" s="8">
        <v>45710</v>
      </c>
      <c r="B182" t="s">
        <v>87</v>
      </c>
    </row>
    <row r="183" spans="1:2" x14ac:dyDescent="0.25">
      <c r="A183" s="8">
        <v>45711</v>
      </c>
      <c r="B183" t="s">
        <v>84</v>
      </c>
    </row>
    <row r="184" spans="1:2" x14ac:dyDescent="0.25">
      <c r="A184" s="8">
        <v>45712</v>
      </c>
      <c r="B184" t="s">
        <v>85</v>
      </c>
    </row>
    <row r="185" spans="1:2" x14ac:dyDescent="0.25">
      <c r="A185" s="8">
        <v>45713</v>
      </c>
      <c r="B185" t="s">
        <v>88</v>
      </c>
    </row>
    <row r="186" spans="1:2" x14ac:dyDescent="0.25">
      <c r="A186" s="8">
        <v>45714</v>
      </c>
      <c r="B186" t="s">
        <v>89</v>
      </c>
    </row>
    <row r="187" spans="1:2" x14ac:dyDescent="0.25">
      <c r="A187" s="8">
        <v>45715</v>
      </c>
      <c r="B187" t="s">
        <v>90</v>
      </c>
    </row>
    <row r="188" spans="1:2" x14ac:dyDescent="0.25">
      <c r="A188" s="8">
        <v>45716</v>
      </c>
      <c r="B188" t="s">
        <v>86</v>
      </c>
    </row>
    <row r="189" spans="1:2" x14ac:dyDescent="0.25">
      <c r="A189" s="8">
        <v>45717</v>
      </c>
      <c r="B189" t="s">
        <v>87</v>
      </c>
    </row>
    <row r="190" spans="1:2" x14ac:dyDescent="0.25">
      <c r="A190" s="8">
        <v>45718</v>
      </c>
      <c r="B190" t="s">
        <v>84</v>
      </c>
    </row>
    <row r="191" spans="1:2" x14ac:dyDescent="0.25">
      <c r="A191" s="8">
        <v>45719</v>
      </c>
      <c r="B191" t="s">
        <v>85</v>
      </c>
    </row>
    <row r="192" spans="1:2" x14ac:dyDescent="0.25">
      <c r="A192" s="8">
        <v>45720</v>
      </c>
      <c r="B192" t="s">
        <v>88</v>
      </c>
    </row>
    <row r="193" spans="1:2" x14ac:dyDescent="0.25">
      <c r="A193" s="8">
        <v>45721</v>
      </c>
      <c r="B193" t="s">
        <v>89</v>
      </c>
    </row>
    <row r="194" spans="1:2" x14ac:dyDescent="0.25">
      <c r="A194" s="8">
        <v>45722</v>
      </c>
      <c r="B194" t="s">
        <v>90</v>
      </c>
    </row>
    <row r="195" spans="1:2" x14ac:dyDescent="0.25">
      <c r="A195" s="8">
        <v>45723</v>
      </c>
      <c r="B195" t="s">
        <v>86</v>
      </c>
    </row>
    <row r="196" spans="1:2" x14ac:dyDescent="0.25">
      <c r="A196" s="8">
        <v>45724</v>
      </c>
      <c r="B196" t="s">
        <v>87</v>
      </c>
    </row>
    <row r="197" spans="1:2" x14ac:dyDescent="0.25">
      <c r="A197" s="8">
        <v>45725</v>
      </c>
      <c r="B197" t="s">
        <v>84</v>
      </c>
    </row>
    <row r="198" spans="1:2" x14ac:dyDescent="0.25">
      <c r="A198" s="8">
        <v>45726</v>
      </c>
      <c r="B198" t="s">
        <v>85</v>
      </c>
    </row>
    <row r="199" spans="1:2" x14ac:dyDescent="0.25">
      <c r="A199" s="8">
        <v>45727</v>
      </c>
      <c r="B199" t="s">
        <v>88</v>
      </c>
    </row>
    <row r="200" spans="1:2" x14ac:dyDescent="0.25">
      <c r="A200" s="8">
        <v>45728</v>
      </c>
      <c r="B200" t="s">
        <v>89</v>
      </c>
    </row>
    <row r="201" spans="1:2" x14ac:dyDescent="0.25">
      <c r="A201" s="8">
        <v>45729</v>
      </c>
      <c r="B201" t="s">
        <v>90</v>
      </c>
    </row>
    <row r="202" spans="1:2" x14ac:dyDescent="0.25">
      <c r="A202" s="8">
        <v>45730</v>
      </c>
      <c r="B202" t="s">
        <v>86</v>
      </c>
    </row>
    <row r="203" spans="1:2" x14ac:dyDescent="0.25">
      <c r="A203" s="8">
        <v>45731</v>
      </c>
      <c r="B203" t="s">
        <v>87</v>
      </c>
    </row>
    <row r="204" spans="1:2" x14ac:dyDescent="0.25">
      <c r="A204" s="8">
        <v>45732</v>
      </c>
      <c r="B204" t="s">
        <v>84</v>
      </c>
    </row>
    <row r="205" spans="1:2" x14ac:dyDescent="0.25">
      <c r="A205" s="8">
        <v>45733</v>
      </c>
      <c r="B205" t="s">
        <v>85</v>
      </c>
    </row>
    <row r="206" spans="1:2" x14ac:dyDescent="0.25">
      <c r="A206" s="8">
        <v>45734</v>
      </c>
      <c r="B206" t="s">
        <v>88</v>
      </c>
    </row>
    <row r="207" spans="1:2" x14ac:dyDescent="0.25">
      <c r="A207" s="8">
        <v>45735</v>
      </c>
      <c r="B207" t="s">
        <v>89</v>
      </c>
    </row>
    <row r="208" spans="1:2" x14ac:dyDescent="0.25">
      <c r="A208" s="8">
        <v>45736</v>
      </c>
      <c r="B208" t="s">
        <v>90</v>
      </c>
    </row>
    <row r="209" spans="1:2" x14ac:dyDescent="0.25">
      <c r="A209" s="8">
        <v>45737</v>
      </c>
      <c r="B209" t="s">
        <v>86</v>
      </c>
    </row>
    <row r="210" spans="1:2" x14ac:dyDescent="0.25">
      <c r="A210" s="8">
        <v>45738</v>
      </c>
      <c r="B210" t="s">
        <v>87</v>
      </c>
    </row>
    <row r="211" spans="1:2" x14ac:dyDescent="0.25">
      <c r="A211" s="8">
        <v>45739</v>
      </c>
      <c r="B211" t="s">
        <v>84</v>
      </c>
    </row>
    <row r="212" spans="1:2" x14ac:dyDescent="0.25">
      <c r="A212" s="8">
        <v>45740</v>
      </c>
      <c r="B212" t="s">
        <v>85</v>
      </c>
    </row>
    <row r="213" spans="1:2" x14ac:dyDescent="0.25">
      <c r="A213" s="8">
        <v>45741</v>
      </c>
      <c r="B213" t="s">
        <v>88</v>
      </c>
    </row>
    <row r="214" spans="1:2" x14ac:dyDescent="0.25">
      <c r="A214" s="8">
        <v>45742</v>
      </c>
      <c r="B214" t="s">
        <v>89</v>
      </c>
    </row>
    <row r="215" spans="1:2" x14ac:dyDescent="0.25">
      <c r="A215" s="8">
        <v>45743</v>
      </c>
      <c r="B215" t="s">
        <v>90</v>
      </c>
    </row>
    <row r="216" spans="1:2" x14ac:dyDescent="0.25">
      <c r="A216" s="8">
        <v>45744</v>
      </c>
      <c r="B216" t="s">
        <v>86</v>
      </c>
    </row>
    <row r="217" spans="1:2" x14ac:dyDescent="0.25">
      <c r="A217" s="8">
        <v>45745</v>
      </c>
      <c r="B217" t="s">
        <v>87</v>
      </c>
    </row>
    <row r="218" spans="1:2" x14ac:dyDescent="0.25">
      <c r="A218" s="8">
        <v>45746</v>
      </c>
      <c r="B218" t="s">
        <v>84</v>
      </c>
    </row>
    <row r="219" spans="1:2" x14ac:dyDescent="0.25">
      <c r="A219" s="8">
        <v>45747</v>
      </c>
      <c r="B219" t="s">
        <v>85</v>
      </c>
    </row>
    <row r="220" spans="1:2" x14ac:dyDescent="0.25">
      <c r="A220" s="8">
        <v>45748</v>
      </c>
      <c r="B220" t="s">
        <v>88</v>
      </c>
    </row>
    <row r="221" spans="1:2" x14ac:dyDescent="0.25">
      <c r="A221" s="8">
        <v>45749</v>
      </c>
      <c r="B221" t="s">
        <v>89</v>
      </c>
    </row>
    <row r="222" spans="1:2" x14ac:dyDescent="0.25">
      <c r="A222" s="8">
        <v>45750</v>
      </c>
      <c r="B222" t="s">
        <v>90</v>
      </c>
    </row>
    <row r="223" spans="1:2" x14ac:dyDescent="0.25">
      <c r="A223" s="8">
        <v>45751</v>
      </c>
      <c r="B223" t="s">
        <v>86</v>
      </c>
    </row>
    <row r="224" spans="1:2" x14ac:dyDescent="0.25">
      <c r="A224" s="8">
        <v>45752</v>
      </c>
      <c r="B224" t="s">
        <v>87</v>
      </c>
    </row>
    <row r="225" spans="1:2" x14ac:dyDescent="0.25">
      <c r="A225" s="8">
        <v>45753</v>
      </c>
      <c r="B225" t="s">
        <v>84</v>
      </c>
    </row>
    <row r="226" spans="1:2" x14ac:dyDescent="0.25">
      <c r="A226" s="8">
        <v>45754</v>
      </c>
      <c r="B226" t="s">
        <v>85</v>
      </c>
    </row>
    <row r="227" spans="1:2" x14ac:dyDescent="0.25">
      <c r="A227" s="8">
        <v>45755</v>
      </c>
      <c r="B227" t="s">
        <v>88</v>
      </c>
    </row>
    <row r="228" spans="1:2" x14ac:dyDescent="0.25">
      <c r="A228" s="8">
        <v>45756</v>
      </c>
      <c r="B228" t="s">
        <v>89</v>
      </c>
    </row>
    <row r="229" spans="1:2" x14ac:dyDescent="0.25">
      <c r="A229" s="8">
        <v>45757</v>
      </c>
      <c r="B229" t="s">
        <v>90</v>
      </c>
    </row>
    <row r="230" spans="1:2" x14ac:dyDescent="0.25">
      <c r="A230" s="8">
        <v>45758</v>
      </c>
      <c r="B230" t="s">
        <v>86</v>
      </c>
    </row>
    <row r="231" spans="1:2" x14ac:dyDescent="0.25">
      <c r="A231" s="8">
        <v>45759</v>
      </c>
      <c r="B231" t="s">
        <v>87</v>
      </c>
    </row>
    <row r="232" spans="1:2" x14ac:dyDescent="0.25">
      <c r="A232" s="8">
        <v>45760</v>
      </c>
      <c r="B232" t="s">
        <v>84</v>
      </c>
    </row>
    <row r="233" spans="1:2" x14ac:dyDescent="0.25">
      <c r="A233" s="8">
        <v>45761</v>
      </c>
      <c r="B233" t="s">
        <v>85</v>
      </c>
    </row>
    <row r="234" spans="1:2" x14ac:dyDescent="0.25">
      <c r="A234" s="8">
        <v>45762</v>
      </c>
      <c r="B234" t="s">
        <v>88</v>
      </c>
    </row>
    <row r="235" spans="1:2" x14ac:dyDescent="0.25">
      <c r="A235" s="8">
        <v>45763</v>
      </c>
      <c r="B235" t="s">
        <v>89</v>
      </c>
    </row>
    <row r="236" spans="1:2" x14ac:dyDescent="0.25">
      <c r="A236" s="8">
        <v>45764</v>
      </c>
      <c r="B236" t="s">
        <v>90</v>
      </c>
    </row>
    <row r="237" spans="1:2" x14ac:dyDescent="0.25">
      <c r="A237" s="8">
        <v>45765</v>
      </c>
      <c r="B237" t="s">
        <v>86</v>
      </c>
    </row>
    <row r="238" spans="1:2" x14ac:dyDescent="0.25">
      <c r="A238" s="8">
        <v>45766</v>
      </c>
      <c r="B238" t="s">
        <v>87</v>
      </c>
    </row>
    <row r="239" spans="1:2" x14ac:dyDescent="0.25">
      <c r="A239" s="8">
        <v>45767</v>
      </c>
      <c r="B239" t="s">
        <v>84</v>
      </c>
    </row>
    <row r="240" spans="1:2" x14ac:dyDescent="0.25">
      <c r="A240" s="8">
        <v>45768</v>
      </c>
      <c r="B240" t="s">
        <v>85</v>
      </c>
    </row>
    <row r="241" spans="1:2" x14ac:dyDescent="0.25">
      <c r="A241" s="8">
        <v>45769</v>
      </c>
      <c r="B241" t="s">
        <v>88</v>
      </c>
    </row>
    <row r="242" spans="1:2" x14ac:dyDescent="0.25">
      <c r="A242" s="8">
        <v>45770</v>
      </c>
      <c r="B242" t="s">
        <v>89</v>
      </c>
    </row>
    <row r="243" spans="1:2" x14ac:dyDescent="0.25">
      <c r="A243" s="8">
        <v>45771</v>
      </c>
      <c r="B243" t="s">
        <v>90</v>
      </c>
    </row>
    <row r="244" spans="1:2" x14ac:dyDescent="0.25">
      <c r="A244" s="8">
        <v>45772</v>
      </c>
      <c r="B244" t="s">
        <v>86</v>
      </c>
    </row>
    <row r="245" spans="1:2" x14ac:dyDescent="0.25">
      <c r="A245" s="8">
        <v>45773</v>
      </c>
      <c r="B245" t="s">
        <v>87</v>
      </c>
    </row>
    <row r="246" spans="1:2" x14ac:dyDescent="0.25">
      <c r="A246" s="8">
        <v>45774</v>
      </c>
      <c r="B246" t="s">
        <v>84</v>
      </c>
    </row>
    <row r="247" spans="1:2" x14ac:dyDescent="0.25">
      <c r="A247" s="8">
        <v>45775</v>
      </c>
      <c r="B247" t="s">
        <v>85</v>
      </c>
    </row>
    <row r="248" spans="1:2" x14ac:dyDescent="0.25">
      <c r="A248" s="8">
        <v>45776</v>
      </c>
      <c r="B248" t="s">
        <v>88</v>
      </c>
    </row>
    <row r="249" spans="1:2" x14ac:dyDescent="0.25">
      <c r="A249" s="8">
        <v>45777</v>
      </c>
      <c r="B249" t="s">
        <v>89</v>
      </c>
    </row>
    <row r="250" spans="1:2" x14ac:dyDescent="0.25">
      <c r="A250" s="8">
        <v>45778</v>
      </c>
      <c r="B250" t="s">
        <v>90</v>
      </c>
    </row>
    <row r="251" spans="1:2" x14ac:dyDescent="0.25">
      <c r="A251" s="8">
        <v>45779</v>
      </c>
      <c r="B251" t="s">
        <v>86</v>
      </c>
    </row>
    <row r="252" spans="1:2" x14ac:dyDescent="0.25">
      <c r="A252" s="8">
        <v>45780</v>
      </c>
      <c r="B252" t="s">
        <v>87</v>
      </c>
    </row>
    <row r="253" spans="1:2" x14ac:dyDescent="0.25">
      <c r="A253" s="8">
        <v>45781</v>
      </c>
      <c r="B253" t="s">
        <v>84</v>
      </c>
    </row>
    <row r="254" spans="1:2" x14ac:dyDescent="0.25">
      <c r="A254" s="8">
        <v>45782</v>
      </c>
      <c r="B254" t="s">
        <v>85</v>
      </c>
    </row>
    <row r="255" spans="1:2" x14ac:dyDescent="0.25">
      <c r="A255" s="8">
        <v>45783</v>
      </c>
      <c r="B255" t="s">
        <v>88</v>
      </c>
    </row>
    <row r="256" spans="1:2" x14ac:dyDescent="0.25">
      <c r="A256" s="8">
        <v>45784</v>
      </c>
      <c r="B256" t="s">
        <v>89</v>
      </c>
    </row>
    <row r="257" spans="1:2" x14ac:dyDescent="0.25">
      <c r="A257" s="8">
        <v>45785</v>
      </c>
      <c r="B257" t="s">
        <v>90</v>
      </c>
    </row>
    <row r="258" spans="1:2" x14ac:dyDescent="0.25">
      <c r="A258" s="8">
        <v>45786</v>
      </c>
      <c r="B258" t="s">
        <v>86</v>
      </c>
    </row>
    <row r="259" spans="1:2" x14ac:dyDescent="0.25">
      <c r="A259" s="8">
        <v>45787</v>
      </c>
      <c r="B259" t="s">
        <v>87</v>
      </c>
    </row>
    <row r="260" spans="1:2" x14ac:dyDescent="0.25">
      <c r="A260" s="8">
        <v>45788</v>
      </c>
      <c r="B260" t="s">
        <v>84</v>
      </c>
    </row>
    <row r="261" spans="1:2" x14ac:dyDescent="0.25">
      <c r="A261" s="8">
        <v>45789</v>
      </c>
      <c r="B261" t="s">
        <v>85</v>
      </c>
    </row>
    <row r="262" spans="1:2" x14ac:dyDescent="0.25">
      <c r="A262" s="8">
        <v>45790</v>
      </c>
      <c r="B262" t="s">
        <v>88</v>
      </c>
    </row>
    <row r="263" spans="1:2" x14ac:dyDescent="0.25">
      <c r="A263" s="8">
        <v>45791</v>
      </c>
      <c r="B263" t="s">
        <v>89</v>
      </c>
    </row>
    <row r="264" spans="1:2" x14ac:dyDescent="0.25">
      <c r="A264" s="8">
        <v>45792</v>
      </c>
      <c r="B264" t="s">
        <v>90</v>
      </c>
    </row>
    <row r="265" spans="1:2" x14ac:dyDescent="0.25">
      <c r="A265" s="8">
        <v>45793</v>
      </c>
      <c r="B265" t="s">
        <v>86</v>
      </c>
    </row>
    <row r="266" spans="1:2" x14ac:dyDescent="0.25">
      <c r="A266" s="8">
        <v>45794</v>
      </c>
      <c r="B266" t="s">
        <v>87</v>
      </c>
    </row>
    <row r="267" spans="1:2" x14ac:dyDescent="0.25">
      <c r="A267" s="8">
        <v>45795</v>
      </c>
      <c r="B267" t="s">
        <v>84</v>
      </c>
    </row>
    <row r="268" spans="1:2" x14ac:dyDescent="0.25">
      <c r="A268" s="8">
        <v>45796</v>
      </c>
      <c r="B268" t="s">
        <v>85</v>
      </c>
    </row>
    <row r="269" spans="1:2" x14ac:dyDescent="0.25">
      <c r="A269" s="8">
        <v>45797</v>
      </c>
      <c r="B269" t="s">
        <v>88</v>
      </c>
    </row>
    <row r="270" spans="1:2" x14ac:dyDescent="0.25">
      <c r="A270" s="8">
        <v>45798</v>
      </c>
      <c r="B270" t="s">
        <v>89</v>
      </c>
    </row>
    <row r="271" spans="1:2" x14ac:dyDescent="0.25">
      <c r="A271" s="8">
        <v>45799</v>
      </c>
      <c r="B271" t="s">
        <v>90</v>
      </c>
    </row>
    <row r="272" spans="1:2" x14ac:dyDescent="0.25">
      <c r="A272" s="8">
        <v>45800</v>
      </c>
      <c r="B272" t="s">
        <v>86</v>
      </c>
    </row>
    <row r="273" spans="1:2" x14ac:dyDescent="0.25">
      <c r="A273" s="8">
        <v>45801</v>
      </c>
      <c r="B273" t="s">
        <v>87</v>
      </c>
    </row>
    <row r="274" spans="1:2" x14ac:dyDescent="0.25">
      <c r="A274" s="8">
        <v>45802</v>
      </c>
      <c r="B274" t="s">
        <v>84</v>
      </c>
    </row>
    <row r="275" spans="1:2" x14ac:dyDescent="0.25">
      <c r="A275" s="8">
        <v>45803</v>
      </c>
      <c r="B275" t="s">
        <v>85</v>
      </c>
    </row>
    <row r="276" spans="1:2" x14ac:dyDescent="0.25">
      <c r="A276" s="8">
        <v>45804</v>
      </c>
      <c r="B276" t="s">
        <v>88</v>
      </c>
    </row>
    <row r="277" spans="1:2" x14ac:dyDescent="0.25">
      <c r="A277" s="8">
        <v>45805</v>
      </c>
      <c r="B277" t="s">
        <v>89</v>
      </c>
    </row>
    <row r="278" spans="1:2" x14ac:dyDescent="0.25">
      <c r="A278" s="8">
        <v>45806</v>
      </c>
      <c r="B278" t="s">
        <v>90</v>
      </c>
    </row>
    <row r="279" spans="1:2" x14ac:dyDescent="0.25">
      <c r="A279" s="8">
        <v>45807</v>
      </c>
      <c r="B279" t="s">
        <v>86</v>
      </c>
    </row>
    <row r="280" spans="1:2" x14ac:dyDescent="0.25">
      <c r="A280" s="8">
        <v>45808</v>
      </c>
      <c r="B280" t="s">
        <v>87</v>
      </c>
    </row>
    <row r="281" spans="1:2" x14ac:dyDescent="0.25">
      <c r="A281" s="8">
        <v>45809</v>
      </c>
      <c r="B281" t="s">
        <v>84</v>
      </c>
    </row>
    <row r="282" spans="1:2" x14ac:dyDescent="0.25">
      <c r="A282" s="8">
        <v>45810</v>
      </c>
      <c r="B282" t="s">
        <v>85</v>
      </c>
    </row>
    <row r="283" spans="1:2" x14ac:dyDescent="0.25">
      <c r="A283" s="8">
        <v>45811</v>
      </c>
      <c r="B283" t="s">
        <v>88</v>
      </c>
    </row>
    <row r="284" spans="1:2" x14ac:dyDescent="0.25">
      <c r="A284" s="8">
        <v>45812</v>
      </c>
      <c r="B284" t="s">
        <v>89</v>
      </c>
    </row>
    <row r="285" spans="1:2" x14ac:dyDescent="0.25">
      <c r="A285" s="8">
        <v>45813</v>
      </c>
      <c r="B285" t="s">
        <v>90</v>
      </c>
    </row>
    <row r="286" spans="1:2" x14ac:dyDescent="0.25">
      <c r="A286" s="8">
        <v>45814</v>
      </c>
      <c r="B286" t="s">
        <v>86</v>
      </c>
    </row>
    <row r="287" spans="1:2" x14ac:dyDescent="0.25">
      <c r="A287" s="8">
        <v>45815</v>
      </c>
      <c r="B287" t="s">
        <v>87</v>
      </c>
    </row>
    <row r="288" spans="1:2" x14ac:dyDescent="0.25">
      <c r="A288" s="8">
        <v>45816</v>
      </c>
      <c r="B288" t="s">
        <v>84</v>
      </c>
    </row>
    <row r="289" spans="1:2" x14ac:dyDescent="0.25">
      <c r="A289" s="8">
        <v>45817</v>
      </c>
      <c r="B289" t="s">
        <v>85</v>
      </c>
    </row>
    <row r="290" spans="1:2" x14ac:dyDescent="0.25">
      <c r="A290" s="8">
        <v>45818</v>
      </c>
      <c r="B290" t="s">
        <v>88</v>
      </c>
    </row>
    <row r="291" spans="1:2" x14ac:dyDescent="0.25">
      <c r="A291" s="8">
        <v>45819</v>
      </c>
      <c r="B291" t="s">
        <v>89</v>
      </c>
    </row>
    <row r="292" spans="1:2" x14ac:dyDescent="0.25">
      <c r="A292" s="8">
        <v>45820</v>
      </c>
      <c r="B292" t="s">
        <v>90</v>
      </c>
    </row>
    <row r="293" spans="1:2" x14ac:dyDescent="0.25">
      <c r="A293" s="8">
        <v>45821</v>
      </c>
      <c r="B293" t="s">
        <v>86</v>
      </c>
    </row>
    <row r="294" spans="1:2" x14ac:dyDescent="0.25">
      <c r="A294" s="8">
        <v>45822</v>
      </c>
      <c r="B294" t="s">
        <v>87</v>
      </c>
    </row>
    <row r="295" spans="1:2" x14ac:dyDescent="0.25">
      <c r="A295" s="8">
        <v>45823</v>
      </c>
      <c r="B295" t="s">
        <v>84</v>
      </c>
    </row>
    <row r="296" spans="1:2" x14ac:dyDescent="0.25">
      <c r="A296" s="8">
        <v>45824</v>
      </c>
      <c r="B296" t="s">
        <v>85</v>
      </c>
    </row>
    <row r="297" spans="1:2" x14ac:dyDescent="0.25">
      <c r="A297" s="8">
        <v>45825</v>
      </c>
      <c r="B297" t="s">
        <v>88</v>
      </c>
    </row>
    <row r="298" spans="1:2" x14ac:dyDescent="0.25">
      <c r="A298" s="8">
        <v>45826</v>
      </c>
      <c r="B298" t="s">
        <v>89</v>
      </c>
    </row>
    <row r="299" spans="1:2" x14ac:dyDescent="0.25">
      <c r="A299" s="8">
        <v>45827</v>
      </c>
      <c r="B299" t="s">
        <v>90</v>
      </c>
    </row>
    <row r="300" spans="1:2" x14ac:dyDescent="0.25">
      <c r="A300" s="8">
        <v>45828</v>
      </c>
      <c r="B300" t="s">
        <v>86</v>
      </c>
    </row>
    <row r="301" spans="1:2" x14ac:dyDescent="0.25">
      <c r="A301" s="8">
        <v>45829</v>
      </c>
      <c r="B301" t="s">
        <v>87</v>
      </c>
    </row>
    <row r="302" spans="1:2" x14ac:dyDescent="0.25">
      <c r="A302" s="8">
        <v>45830</v>
      </c>
      <c r="B302" t="s">
        <v>84</v>
      </c>
    </row>
    <row r="303" spans="1:2" x14ac:dyDescent="0.25">
      <c r="A303" s="8">
        <v>45831</v>
      </c>
      <c r="B303" t="s">
        <v>85</v>
      </c>
    </row>
    <row r="304" spans="1:2" x14ac:dyDescent="0.25">
      <c r="A304" s="8">
        <v>45832</v>
      </c>
      <c r="B304" t="s">
        <v>88</v>
      </c>
    </row>
    <row r="305" spans="1:2" x14ac:dyDescent="0.25">
      <c r="A305" s="8">
        <v>45833</v>
      </c>
      <c r="B305" t="s">
        <v>89</v>
      </c>
    </row>
    <row r="306" spans="1:2" x14ac:dyDescent="0.25">
      <c r="A306" s="8">
        <v>45834</v>
      </c>
      <c r="B306" t="s">
        <v>90</v>
      </c>
    </row>
    <row r="307" spans="1:2" x14ac:dyDescent="0.25">
      <c r="A307" s="8">
        <v>45835</v>
      </c>
      <c r="B307" t="s">
        <v>86</v>
      </c>
    </row>
    <row r="308" spans="1:2" x14ac:dyDescent="0.25">
      <c r="A308" s="8">
        <v>45836</v>
      </c>
      <c r="B308" t="s">
        <v>87</v>
      </c>
    </row>
    <row r="309" spans="1:2" x14ac:dyDescent="0.25">
      <c r="A309" s="8">
        <v>45837</v>
      </c>
      <c r="B309" t="s">
        <v>84</v>
      </c>
    </row>
    <row r="310" spans="1:2" x14ac:dyDescent="0.25">
      <c r="A310" s="8">
        <v>45838</v>
      </c>
      <c r="B310" t="s">
        <v>85</v>
      </c>
    </row>
    <row r="311" spans="1:2" x14ac:dyDescent="0.25">
      <c r="A311" s="8">
        <v>45839</v>
      </c>
      <c r="B311" t="s">
        <v>88</v>
      </c>
    </row>
    <row r="312" spans="1:2" x14ac:dyDescent="0.25">
      <c r="A312" s="8">
        <v>45840</v>
      </c>
      <c r="B312" t="s">
        <v>89</v>
      </c>
    </row>
    <row r="313" spans="1:2" x14ac:dyDescent="0.25">
      <c r="A313" s="8">
        <v>45841</v>
      </c>
      <c r="B313" t="s">
        <v>90</v>
      </c>
    </row>
    <row r="314" spans="1:2" x14ac:dyDescent="0.25">
      <c r="A314" s="8">
        <v>45842</v>
      </c>
      <c r="B314" t="s">
        <v>86</v>
      </c>
    </row>
    <row r="315" spans="1:2" x14ac:dyDescent="0.25">
      <c r="A315" s="8">
        <v>45843</v>
      </c>
      <c r="B315" t="s">
        <v>87</v>
      </c>
    </row>
    <row r="316" spans="1:2" x14ac:dyDescent="0.25">
      <c r="A316" s="8">
        <v>45844</v>
      </c>
      <c r="B316" t="s">
        <v>84</v>
      </c>
    </row>
    <row r="317" spans="1:2" x14ac:dyDescent="0.25">
      <c r="A317" s="8">
        <v>45845</v>
      </c>
      <c r="B317" t="s">
        <v>85</v>
      </c>
    </row>
    <row r="318" spans="1:2" x14ac:dyDescent="0.25">
      <c r="A318" s="8">
        <v>45846</v>
      </c>
      <c r="B318" t="s">
        <v>88</v>
      </c>
    </row>
    <row r="319" spans="1:2" x14ac:dyDescent="0.25">
      <c r="A319" s="8">
        <v>45847</v>
      </c>
      <c r="B319" t="s">
        <v>89</v>
      </c>
    </row>
    <row r="320" spans="1:2" x14ac:dyDescent="0.25">
      <c r="A320" s="8">
        <v>45848</v>
      </c>
      <c r="B320" t="s">
        <v>90</v>
      </c>
    </row>
    <row r="321" spans="1:2" x14ac:dyDescent="0.25">
      <c r="A321" s="8">
        <v>45849</v>
      </c>
      <c r="B321" t="s">
        <v>86</v>
      </c>
    </row>
    <row r="322" spans="1:2" x14ac:dyDescent="0.25">
      <c r="A322" s="8">
        <v>45850</v>
      </c>
      <c r="B322" t="s">
        <v>87</v>
      </c>
    </row>
    <row r="323" spans="1:2" x14ac:dyDescent="0.25">
      <c r="A323" s="8">
        <v>45851</v>
      </c>
      <c r="B323" t="s">
        <v>84</v>
      </c>
    </row>
    <row r="324" spans="1:2" x14ac:dyDescent="0.25">
      <c r="A324" s="8">
        <v>45852</v>
      </c>
      <c r="B324" t="s">
        <v>85</v>
      </c>
    </row>
    <row r="325" spans="1:2" x14ac:dyDescent="0.25">
      <c r="A325" s="8">
        <v>45853</v>
      </c>
      <c r="B325" t="s">
        <v>88</v>
      </c>
    </row>
    <row r="326" spans="1:2" x14ac:dyDescent="0.25">
      <c r="A326" s="8">
        <v>45854</v>
      </c>
      <c r="B326" t="s">
        <v>89</v>
      </c>
    </row>
    <row r="327" spans="1:2" x14ac:dyDescent="0.25">
      <c r="A327" s="8">
        <v>45855</v>
      </c>
      <c r="B327" t="s">
        <v>90</v>
      </c>
    </row>
    <row r="328" spans="1:2" x14ac:dyDescent="0.25">
      <c r="A328" s="8">
        <v>45856</v>
      </c>
      <c r="B328" t="s">
        <v>86</v>
      </c>
    </row>
    <row r="329" spans="1:2" x14ac:dyDescent="0.25">
      <c r="A329" s="8">
        <v>45857</v>
      </c>
      <c r="B329" t="s">
        <v>87</v>
      </c>
    </row>
    <row r="330" spans="1:2" x14ac:dyDescent="0.25">
      <c r="A330" s="8">
        <v>45858</v>
      </c>
      <c r="B330" t="s">
        <v>84</v>
      </c>
    </row>
    <row r="331" spans="1:2" x14ac:dyDescent="0.25">
      <c r="A331" s="8">
        <v>45859</v>
      </c>
      <c r="B331" t="s">
        <v>85</v>
      </c>
    </row>
    <row r="332" spans="1:2" x14ac:dyDescent="0.25">
      <c r="A332" s="8">
        <v>45860</v>
      </c>
      <c r="B332" t="s">
        <v>88</v>
      </c>
    </row>
    <row r="333" spans="1:2" x14ac:dyDescent="0.25">
      <c r="A333" s="8">
        <v>45861</v>
      </c>
      <c r="B333" t="s">
        <v>89</v>
      </c>
    </row>
    <row r="334" spans="1:2" x14ac:dyDescent="0.25">
      <c r="A334" s="8">
        <v>45862</v>
      </c>
      <c r="B334" t="s">
        <v>90</v>
      </c>
    </row>
    <row r="335" spans="1:2" x14ac:dyDescent="0.25">
      <c r="A335" s="8">
        <v>45863</v>
      </c>
      <c r="B335" t="s">
        <v>86</v>
      </c>
    </row>
    <row r="336" spans="1:2" x14ac:dyDescent="0.25">
      <c r="A336" s="8">
        <v>45864</v>
      </c>
      <c r="B336" t="s">
        <v>87</v>
      </c>
    </row>
    <row r="337" spans="1:2" x14ac:dyDescent="0.25">
      <c r="A337" s="8">
        <v>45865</v>
      </c>
      <c r="B337" t="s">
        <v>84</v>
      </c>
    </row>
    <row r="338" spans="1:2" x14ac:dyDescent="0.25">
      <c r="A338" s="8">
        <v>45866</v>
      </c>
      <c r="B338" t="s">
        <v>85</v>
      </c>
    </row>
    <row r="339" spans="1:2" x14ac:dyDescent="0.25">
      <c r="A339" s="8">
        <v>45867</v>
      </c>
      <c r="B339" t="s">
        <v>88</v>
      </c>
    </row>
    <row r="340" spans="1:2" x14ac:dyDescent="0.25">
      <c r="A340" s="8">
        <v>45868</v>
      </c>
      <c r="B340" t="s">
        <v>89</v>
      </c>
    </row>
    <row r="341" spans="1:2" x14ac:dyDescent="0.25">
      <c r="A341" s="8">
        <v>45869</v>
      </c>
      <c r="B341" t="s">
        <v>90</v>
      </c>
    </row>
    <row r="342" spans="1:2" x14ac:dyDescent="0.25">
      <c r="A342" s="8">
        <v>45870</v>
      </c>
      <c r="B342" t="s">
        <v>86</v>
      </c>
    </row>
    <row r="343" spans="1:2" x14ac:dyDescent="0.25">
      <c r="A343" s="8">
        <v>45871</v>
      </c>
      <c r="B343" t="s">
        <v>87</v>
      </c>
    </row>
    <row r="344" spans="1:2" x14ac:dyDescent="0.25">
      <c r="A344" s="8">
        <v>45872</v>
      </c>
      <c r="B344" t="s">
        <v>84</v>
      </c>
    </row>
    <row r="345" spans="1:2" x14ac:dyDescent="0.25">
      <c r="A345" s="8">
        <v>45873</v>
      </c>
      <c r="B345" t="s">
        <v>85</v>
      </c>
    </row>
    <row r="346" spans="1:2" x14ac:dyDescent="0.25">
      <c r="A346" s="8">
        <v>45874</v>
      </c>
      <c r="B346" t="s">
        <v>88</v>
      </c>
    </row>
    <row r="347" spans="1:2" x14ac:dyDescent="0.25">
      <c r="A347" s="8">
        <v>45875</v>
      </c>
      <c r="B347" t="s">
        <v>89</v>
      </c>
    </row>
    <row r="348" spans="1:2" x14ac:dyDescent="0.25">
      <c r="A348" s="8">
        <v>45876</v>
      </c>
      <c r="B348" t="s">
        <v>90</v>
      </c>
    </row>
    <row r="349" spans="1:2" x14ac:dyDescent="0.25">
      <c r="A349" s="8">
        <v>45877</v>
      </c>
      <c r="B349" t="s">
        <v>86</v>
      </c>
    </row>
    <row r="350" spans="1:2" x14ac:dyDescent="0.25">
      <c r="A350" s="8">
        <v>45878</v>
      </c>
      <c r="B350" t="s">
        <v>87</v>
      </c>
    </row>
    <row r="351" spans="1:2" x14ac:dyDescent="0.25">
      <c r="A351" s="8">
        <v>45879</v>
      </c>
      <c r="B351" t="s">
        <v>84</v>
      </c>
    </row>
    <row r="352" spans="1:2" x14ac:dyDescent="0.25">
      <c r="A352" s="8">
        <v>45880</v>
      </c>
      <c r="B352" t="s">
        <v>85</v>
      </c>
    </row>
    <row r="353" spans="1:2" x14ac:dyDescent="0.25">
      <c r="A353" s="8">
        <v>45881</v>
      </c>
      <c r="B353" t="s">
        <v>88</v>
      </c>
    </row>
    <row r="354" spans="1:2" x14ac:dyDescent="0.25">
      <c r="A354" s="8">
        <v>45882</v>
      </c>
      <c r="B354" t="s">
        <v>89</v>
      </c>
    </row>
    <row r="355" spans="1:2" x14ac:dyDescent="0.25">
      <c r="A355" s="8">
        <v>45883</v>
      </c>
      <c r="B355" t="s">
        <v>90</v>
      </c>
    </row>
    <row r="356" spans="1:2" x14ac:dyDescent="0.25">
      <c r="A356" s="8">
        <v>45884</v>
      </c>
      <c r="B356" t="s">
        <v>86</v>
      </c>
    </row>
    <row r="357" spans="1:2" x14ac:dyDescent="0.25">
      <c r="A357" s="8">
        <v>45885</v>
      </c>
      <c r="B357" t="s">
        <v>87</v>
      </c>
    </row>
    <row r="358" spans="1:2" x14ac:dyDescent="0.25">
      <c r="A358" s="8">
        <v>45886</v>
      </c>
      <c r="B358" t="s">
        <v>84</v>
      </c>
    </row>
    <row r="359" spans="1:2" x14ac:dyDescent="0.25">
      <c r="A359" s="8">
        <v>45887</v>
      </c>
      <c r="B359" t="s">
        <v>85</v>
      </c>
    </row>
    <row r="360" spans="1:2" x14ac:dyDescent="0.25">
      <c r="A360" s="8">
        <v>45888</v>
      </c>
      <c r="B360" t="s">
        <v>88</v>
      </c>
    </row>
    <row r="361" spans="1:2" x14ac:dyDescent="0.25">
      <c r="A361" s="8">
        <v>45889</v>
      </c>
      <c r="B361" t="s">
        <v>89</v>
      </c>
    </row>
    <row r="362" spans="1:2" x14ac:dyDescent="0.25">
      <c r="A362" s="8">
        <v>45890</v>
      </c>
      <c r="B362" t="s">
        <v>90</v>
      </c>
    </row>
    <row r="363" spans="1:2" x14ac:dyDescent="0.25">
      <c r="A363" s="8">
        <v>45891</v>
      </c>
      <c r="B363" t="s">
        <v>86</v>
      </c>
    </row>
    <row r="364" spans="1:2" x14ac:dyDescent="0.25">
      <c r="A364" s="8">
        <v>45892</v>
      </c>
      <c r="B364" t="s">
        <v>87</v>
      </c>
    </row>
    <row r="365" spans="1:2" x14ac:dyDescent="0.25">
      <c r="A365" s="8">
        <v>45893</v>
      </c>
      <c r="B365" t="s">
        <v>84</v>
      </c>
    </row>
    <row r="366" spans="1:2" x14ac:dyDescent="0.25">
      <c r="A366" s="8">
        <v>45894</v>
      </c>
      <c r="B366" t="s">
        <v>85</v>
      </c>
    </row>
    <row r="367" spans="1:2" x14ac:dyDescent="0.25">
      <c r="A367" s="8">
        <v>45895</v>
      </c>
      <c r="B367" t="s">
        <v>88</v>
      </c>
    </row>
    <row r="368" spans="1:2" x14ac:dyDescent="0.25">
      <c r="A368" s="8">
        <v>45896</v>
      </c>
      <c r="B368" t="s">
        <v>89</v>
      </c>
    </row>
    <row r="369" spans="1:2" x14ac:dyDescent="0.25">
      <c r="A369" s="8">
        <v>45897</v>
      </c>
      <c r="B369" t="s">
        <v>90</v>
      </c>
    </row>
    <row r="370" spans="1:2" x14ac:dyDescent="0.25">
      <c r="A370" s="8">
        <v>45898</v>
      </c>
      <c r="B370" t="s">
        <v>86</v>
      </c>
    </row>
    <row r="371" spans="1:2" x14ac:dyDescent="0.25">
      <c r="A371" s="8">
        <v>45899</v>
      </c>
      <c r="B371" t="s">
        <v>87</v>
      </c>
    </row>
    <row r="372" spans="1:2" x14ac:dyDescent="0.25">
      <c r="A372" s="8">
        <v>45900</v>
      </c>
      <c r="B372" t="s">
        <v>84</v>
      </c>
    </row>
    <row r="373" spans="1:2" x14ac:dyDescent="0.25">
      <c r="A373" s="8">
        <v>45901</v>
      </c>
      <c r="B373" t="s">
        <v>85</v>
      </c>
    </row>
    <row r="374" spans="1:2" x14ac:dyDescent="0.25">
      <c r="A374" s="8">
        <v>45902</v>
      </c>
      <c r="B374" t="s">
        <v>88</v>
      </c>
    </row>
    <row r="375" spans="1:2" x14ac:dyDescent="0.25">
      <c r="A375" s="8">
        <v>45903</v>
      </c>
      <c r="B375" t="s">
        <v>89</v>
      </c>
    </row>
    <row r="376" spans="1:2" x14ac:dyDescent="0.25">
      <c r="A376" s="8">
        <v>45904</v>
      </c>
      <c r="B376" t="s">
        <v>90</v>
      </c>
    </row>
    <row r="377" spans="1:2" x14ac:dyDescent="0.25">
      <c r="A377" s="8">
        <v>45905</v>
      </c>
      <c r="B377" t="s">
        <v>86</v>
      </c>
    </row>
    <row r="378" spans="1:2" x14ac:dyDescent="0.25">
      <c r="A378" s="8">
        <v>45906</v>
      </c>
      <c r="B378" t="s">
        <v>87</v>
      </c>
    </row>
    <row r="379" spans="1:2" x14ac:dyDescent="0.25">
      <c r="A379" s="8">
        <v>45907</v>
      </c>
      <c r="B379" t="s">
        <v>84</v>
      </c>
    </row>
    <row r="380" spans="1:2" x14ac:dyDescent="0.25">
      <c r="A380" s="8">
        <v>45908</v>
      </c>
      <c r="B380" t="s">
        <v>85</v>
      </c>
    </row>
    <row r="381" spans="1:2" x14ac:dyDescent="0.25">
      <c r="A381" s="8">
        <v>45909</v>
      </c>
      <c r="B381" t="s">
        <v>88</v>
      </c>
    </row>
    <row r="382" spans="1:2" x14ac:dyDescent="0.25">
      <c r="A382" s="8">
        <v>45910</v>
      </c>
      <c r="B382" t="s">
        <v>89</v>
      </c>
    </row>
    <row r="383" spans="1:2" x14ac:dyDescent="0.25">
      <c r="A383" s="8">
        <v>45911</v>
      </c>
      <c r="B383" t="s">
        <v>90</v>
      </c>
    </row>
    <row r="384" spans="1:2" x14ac:dyDescent="0.25">
      <c r="A384" s="8">
        <v>45912</v>
      </c>
      <c r="B384" t="s">
        <v>86</v>
      </c>
    </row>
    <row r="385" spans="1:2" x14ac:dyDescent="0.25">
      <c r="A385" s="8">
        <v>45913</v>
      </c>
      <c r="B385" t="s">
        <v>87</v>
      </c>
    </row>
    <row r="386" spans="1:2" x14ac:dyDescent="0.25">
      <c r="A386" s="8">
        <v>45914</v>
      </c>
      <c r="B386" t="s">
        <v>84</v>
      </c>
    </row>
    <row r="387" spans="1:2" x14ac:dyDescent="0.25">
      <c r="A387" s="8">
        <v>45915</v>
      </c>
      <c r="B387" t="s">
        <v>85</v>
      </c>
    </row>
    <row r="388" spans="1:2" x14ac:dyDescent="0.25">
      <c r="A388" s="8">
        <v>45916</v>
      </c>
      <c r="B388" t="s">
        <v>88</v>
      </c>
    </row>
    <row r="389" spans="1:2" x14ac:dyDescent="0.25">
      <c r="A389" s="8">
        <v>45917</v>
      </c>
      <c r="B389" t="s">
        <v>89</v>
      </c>
    </row>
    <row r="390" spans="1:2" x14ac:dyDescent="0.25">
      <c r="A390" s="8">
        <v>45918</v>
      </c>
      <c r="B390" t="s">
        <v>90</v>
      </c>
    </row>
    <row r="391" spans="1:2" x14ac:dyDescent="0.25">
      <c r="A391" s="8">
        <v>45919</v>
      </c>
      <c r="B391" t="s">
        <v>86</v>
      </c>
    </row>
    <row r="392" spans="1:2" x14ac:dyDescent="0.25">
      <c r="A392" s="8">
        <v>45920</v>
      </c>
      <c r="B392" t="s">
        <v>87</v>
      </c>
    </row>
    <row r="393" spans="1:2" x14ac:dyDescent="0.25">
      <c r="A393" s="8">
        <v>45921</v>
      </c>
      <c r="B393" t="s">
        <v>84</v>
      </c>
    </row>
    <row r="394" spans="1:2" x14ac:dyDescent="0.25">
      <c r="A394" s="8">
        <v>45922</v>
      </c>
      <c r="B394" t="s">
        <v>85</v>
      </c>
    </row>
    <row r="395" spans="1:2" x14ac:dyDescent="0.25">
      <c r="A395" s="8">
        <v>45923</v>
      </c>
      <c r="B395" t="s">
        <v>88</v>
      </c>
    </row>
    <row r="396" spans="1:2" x14ac:dyDescent="0.25">
      <c r="A396" s="8">
        <v>45924</v>
      </c>
      <c r="B396" t="s">
        <v>89</v>
      </c>
    </row>
    <row r="397" spans="1:2" x14ac:dyDescent="0.25">
      <c r="A397" s="8">
        <v>45925</v>
      </c>
      <c r="B397" t="s">
        <v>90</v>
      </c>
    </row>
    <row r="398" spans="1:2" x14ac:dyDescent="0.25">
      <c r="A398" s="8">
        <v>45926</v>
      </c>
      <c r="B398" t="s">
        <v>86</v>
      </c>
    </row>
    <row r="399" spans="1:2" x14ac:dyDescent="0.25">
      <c r="A399" s="8">
        <v>45927</v>
      </c>
      <c r="B399" t="s">
        <v>87</v>
      </c>
    </row>
    <row r="400" spans="1:2" x14ac:dyDescent="0.25">
      <c r="A400" s="8">
        <v>45928</v>
      </c>
      <c r="B400" t="s">
        <v>84</v>
      </c>
    </row>
    <row r="401" spans="1:2" x14ac:dyDescent="0.25">
      <c r="A401" s="8">
        <v>45929</v>
      </c>
      <c r="B401" t="s">
        <v>85</v>
      </c>
    </row>
    <row r="402" spans="1:2" x14ac:dyDescent="0.25">
      <c r="A402" s="8">
        <v>45930</v>
      </c>
      <c r="B402" t="s">
        <v>88</v>
      </c>
    </row>
    <row r="403" spans="1:2" x14ac:dyDescent="0.25">
      <c r="A403" s="8">
        <v>45931</v>
      </c>
      <c r="B403" t="s">
        <v>89</v>
      </c>
    </row>
    <row r="404" spans="1:2" x14ac:dyDescent="0.25">
      <c r="A404" s="8">
        <v>45932</v>
      </c>
      <c r="B404" t="s">
        <v>90</v>
      </c>
    </row>
    <row r="405" spans="1:2" x14ac:dyDescent="0.25">
      <c r="A405" s="8">
        <v>45933</v>
      </c>
      <c r="B405" t="s">
        <v>86</v>
      </c>
    </row>
    <row r="406" spans="1:2" x14ac:dyDescent="0.25">
      <c r="A406" s="8">
        <v>45934</v>
      </c>
      <c r="B406" t="s">
        <v>87</v>
      </c>
    </row>
    <row r="407" spans="1:2" x14ac:dyDescent="0.25">
      <c r="A407" s="8">
        <v>45935</v>
      </c>
      <c r="B407" t="s">
        <v>84</v>
      </c>
    </row>
    <row r="408" spans="1:2" x14ac:dyDescent="0.25">
      <c r="A408" s="8">
        <v>45936</v>
      </c>
      <c r="B408" t="s">
        <v>85</v>
      </c>
    </row>
    <row r="409" spans="1:2" x14ac:dyDescent="0.25">
      <c r="A409" s="8">
        <v>45937</v>
      </c>
      <c r="B409" t="s">
        <v>88</v>
      </c>
    </row>
    <row r="410" spans="1:2" x14ac:dyDescent="0.25">
      <c r="A410" s="8">
        <v>45938</v>
      </c>
      <c r="B410" t="s">
        <v>89</v>
      </c>
    </row>
    <row r="411" spans="1:2" x14ac:dyDescent="0.25">
      <c r="A411" s="8">
        <v>45939</v>
      </c>
      <c r="B411" t="s">
        <v>90</v>
      </c>
    </row>
    <row r="412" spans="1:2" x14ac:dyDescent="0.25">
      <c r="A412" s="8">
        <v>45940</v>
      </c>
      <c r="B412" t="s">
        <v>86</v>
      </c>
    </row>
    <row r="413" spans="1:2" x14ac:dyDescent="0.25">
      <c r="A413" s="8">
        <v>45941</v>
      </c>
      <c r="B413" t="s">
        <v>87</v>
      </c>
    </row>
    <row r="414" spans="1:2" x14ac:dyDescent="0.25">
      <c r="A414" s="8">
        <v>45942</v>
      </c>
      <c r="B414" t="s">
        <v>84</v>
      </c>
    </row>
    <row r="415" spans="1:2" x14ac:dyDescent="0.25">
      <c r="A415" s="8">
        <v>45943</v>
      </c>
      <c r="B415" t="s">
        <v>85</v>
      </c>
    </row>
    <row r="416" spans="1:2" x14ac:dyDescent="0.25">
      <c r="A416" s="8">
        <v>45944</v>
      </c>
      <c r="B416" t="s">
        <v>88</v>
      </c>
    </row>
    <row r="417" spans="1:2" x14ac:dyDescent="0.25">
      <c r="A417" s="8">
        <v>45945</v>
      </c>
      <c r="B417" t="s">
        <v>89</v>
      </c>
    </row>
    <row r="418" spans="1:2" x14ac:dyDescent="0.25">
      <c r="A418" s="8">
        <v>45946</v>
      </c>
      <c r="B418" t="s">
        <v>90</v>
      </c>
    </row>
  </sheetData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4</vt:i4>
      </vt:variant>
      <vt:variant>
        <vt:lpstr>Intervalli denominati</vt:lpstr>
      </vt:variant>
      <vt:variant>
        <vt:i4>1</vt:i4>
      </vt:variant>
    </vt:vector>
  </HeadingPairs>
  <TitlesOfParts>
    <vt:vector size="5" baseType="lpstr">
      <vt:lpstr>01</vt:lpstr>
      <vt:lpstr>02</vt:lpstr>
      <vt:lpstr>03</vt:lpstr>
      <vt:lpstr>giorni</vt:lpstr>
      <vt:lpstr>'01'!Area_stampa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2024-08-29T09:23:05Z</dcterms:modified>
</cp:coreProperties>
</file>